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66925"/>
  <xr:revisionPtr revIDLastSave="0" documentId="8_{B2749E6D-232B-4096-B27D-6BC1277C7653}" xr6:coauthVersionLast="45" xr6:coauthVersionMax="45" xr10:uidLastSave="{00000000-0000-0000-0000-000000000000}"/>
  <bookViews>
    <workbookView xWindow="28680" yWindow="-2325" windowWidth="29040" windowHeight="15840" tabRatio="835" xr2:uid="{27E1F4FE-123D-430D-8E2E-3B8A3299968E}"/>
  </bookViews>
  <sheets>
    <sheet name="Contents" sheetId="1" r:id="rId1"/>
    <sheet name="M1 CO2" sheetId="45" r:id="rId2"/>
    <sheet name="M2 Particulate Matter" sheetId="46" r:id="rId3"/>
    <sheet name="M3 Renewable energy %" sheetId="47" r:id="rId4"/>
    <sheet name="M4 Electricity generation-FY" sheetId="48" r:id="rId5"/>
    <sheet name="M5 Electricity generation-CY" sheetId="49" r:id="rId6"/>
    <sheet name="M6 Energy consumption" sheetId="44" r:id="rId7"/>
    <sheet name="M7 Forest conversions" sheetId="50" r:id="rId8"/>
    <sheet name="M8a Threatened species" sheetId="51" r:id="rId9"/>
    <sheet name="M8b Thretened species time seri" sheetId="52" r:id="rId10"/>
    <sheet name="M9 Forest area by forest type" sheetId="53" r:id="rId11"/>
    <sheet name="M10 Marine park area" sheetId="54" r:id="rId12"/>
    <sheet name="M11 Agricultural land" sheetId="55" r:id="rId13"/>
    <sheet name="M12 R&amp;D - businesses" sheetId="56" r:id="rId14"/>
    <sheet name="M13 R&amp;D - Gov and NPO" sheetId="57" r:id="rId15"/>
    <sheet name="M14 Labour force" sheetId="58" r:id="rId16"/>
    <sheet name="M15 Percent Women Govt Boards" sheetId="59" r:id="rId17"/>
    <sheet name="M16 Family violence service use" sheetId="60" r:id="rId18"/>
    <sheet name="M17 Expenditure education" sheetId="61" r:id="rId19"/>
    <sheet name="M18 Percent Yr7 nms reading" sheetId="62" r:id="rId20"/>
    <sheet name="M19 Non-school qualifications" sheetId="10" r:id="rId21"/>
    <sheet name="M20 Public hospitals avg FTE" sheetId="11" r:id="rId22"/>
    <sheet name="M21 Overweight" sheetId="18" r:id="rId23"/>
    <sheet name="M22 Infant mortality" sheetId="15" r:id="rId24"/>
    <sheet name="M23 Life expectancy" sheetId="17" r:id="rId25"/>
    <sheet name="M24 Life expectancy-Aboriginal" sheetId="31" r:id="rId26"/>
    <sheet name="M25 Income share" sheetId="13" r:id="rId27"/>
    <sheet name="M26 Percent employed" sheetId="25" r:id="rId28"/>
    <sheet name="M27 Aged dependencies" sheetId="12" r:id="rId29"/>
    <sheet name="M28 Growth GSP" sheetId="39" r:id="rId30"/>
    <sheet name="M29 GGS Net Operating Bal" sheetId="40" r:id="rId31"/>
    <sheet name="M30 GGS Borrowing Costs" sheetId="43" r:id="rId32"/>
  </sheets>
  <definedNames>
    <definedName name="_Hlk64361980" localSheetId="19">'M18 Percent Yr7 nms reading'!$A$2</definedName>
    <definedName name="_Hlk81462265" localSheetId="5">'M5 Electricity generation-CY'!$A$5</definedName>
    <definedName name="_Hlk81462277" localSheetId="5">'M5 Electricity generation-CY'!$A$4</definedName>
    <definedName name="_Hlk81462284" localSheetId="5">'M5 Electricity generation-CY'!$A$3</definedName>
    <definedName name="_Hlk81920986" localSheetId="8">'M8a Threatened species'!$A$22</definedName>
    <definedName name="_Hlk85808955" localSheetId="16">'M15 Percent Women Govt Boards'!$A$4</definedName>
    <definedName name="_Toc62733530" localSheetId="1">'M1 CO2'!$A$2</definedName>
    <definedName name="_Toc62733535" localSheetId="2">'M2 Particulate Matter'!$A$1</definedName>
    <definedName name="_xlnm.Print_Area" localSheetId="0">Contents!$A$1:$E$33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54" l="1"/>
  <c r="C7" i="11"/>
  <c r="D7" i="11"/>
  <c r="E7" i="11"/>
  <c r="B7" i="11"/>
  <c r="C5" i="13"/>
  <c r="D5" i="13"/>
  <c r="E5" i="13"/>
  <c r="F5" i="13"/>
  <c r="G5" i="13"/>
  <c r="B5" i="13"/>
  <c r="C5" i="56" l="1"/>
  <c r="D5" i="56"/>
  <c r="E5" i="56"/>
  <c r="F5" i="56"/>
  <c r="B5" i="56"/>
  <c r="C5" i="57"/>
  <c r="D5" i="57"/>
  <c r="E5" i="57"/>
  <c r="B5" i="57"/>
  <c r="C17" i="49"/>
  <c r="D17" i="49"/>
  <c r="E17" i="49"/>
  <c r="F17" i="49"/>
  <c r="G17" i="49"/>
  <c r="B17" i="49"/>
  <c r="C19" i="48"/>
  <c r="D19" i="48"/>
  <c r="E19" i="48"/>
  <c r="F19" i="48"/>
  <c r="G19" i="48"/>
  <c r="H19" i="48"/>
  <c r="I19" i="48"/>
  <c r="J19" i="48"/>
  <c r="K19" i="48"/>
  <c r="L19" i="48"/>
  <c r="M19" i="48"/>
  <c r="B19" i="48"/>
  <c r="D19" i="45"/>
  <c r="E19" i="45"/>
  <c r="F19" i="45"/>
  <c r="G19" i="45"/>
  <c r="H19" i="45"/>
  <c r="C19" i="45"/>
  <c r="B19" i="45"/>
  <c r="D18" i="45"/>
  <c r="E18" i="45"/>
  <c r="F18" i="45"/>
  <c r="G18" i="45"/>
  <c r="H18" i="45"/>
  <c r="C18" i="45"/>
  <c r="B18" i="45"/>
  <c r="C14" i="44"/>
  <c r="D14" i="44"/>
  <c r="E14" i="44"/>
  <c r="F14" i="44"/>
  <c r="G14" i="44"/>
  <c r="H14" i="44"/>
  <c r="I14" i="44"/>
  <c r="J14" i="44"/>
  <c r="K14" i="44"/>
  <c r="L14" i="44"/>
  <c r="M14" i="44"/>
  <c r="B14" i="44"/>
  <c r="C13" i="44"/>
  <c r="D13" i="44"/>
  <c r="E13" i="44"/>
  <c r="F13" i="44"/>
  <c r="G13" i="44"/>
  <c r="H13" i="44"/>
  <c r="I13" i="44"/>
  <c r="J13" i="44"/>
  <c r="K13" i="44"/>
  <c r="L13" i="44"/>
  <c r="M13" i="44"/>
  <c r="B13" i="44"/>
  <c r="C12" i="44"/>
  <c r="D12" i="44"/>
  <c r="E12" i="44"/>
  <c r="F12" i="44"/>
  <c r="G12" i="44"/>
  <c r="H12" i="44"/>
  <c r="I12" i="44"/>
  <c r="J12" i="44"/>
  <c r="K12" i="44"/>
  <c r="L12" i="44"/>
  <c r="M12" i="44"/>
  <c r="B12" i="44"/>
  <c r="C10" i="44"/>
  <c r="D10" i="44"/>
  <c r="E10" i="44"/>
  <c r="F10" i="44"/>
  <c r="G10" i="44"/>
  <c r="H10" i="44"/>
  <c r="I10" i="44"/>
  <c r="J10" i="44"/>
  <c r="K10" i="44"/>
  <c r="L10" i="44"/>
  <c r="M10" i="44"/>
  <c r="B10" i="44"/>
</calcChain>
</file>

<file path=xl/sharedStrings.xml><?xml version="1.0" encoding="utf-8"?>
<sst xmlns="http://schemas.openxmlformats.org/spreadsheetml/2006/main" count="578" uniqueCount="316">
  <si>
    <t>Metrics</t>
  </si>
  <si>
    <t>Update frequency</t>
  </si>
  <si>
    <t>Time series</t>
  </si>
  <si>
    <t>Latest data</t>
  </si>
  <si>
    <t>Next update</t>
  </si>
  <si>
    <t>Annually</t>
  </si>
  <si>
    <t>2013 to 2019</t>
  </si>
  <si>
    <t>Mid-2022 (estimate)</t>
  </si>
  <si>
    <t>Metric 2: Particulate Matter (PM 2.5 and PM 10) air pollution</t>
  </si>
  <si>
    <t>Metric 3: Renewable energy as a percentage of total energy consumed in Queensland</t>
  </si>
  <si>
    <t xml:space="preserve">2019–20 to 2020–21 </t>
  </si>
  <si>
    <t>September 2022</t>
  </si>
  <si>
    <t>Metric 4: Electricity generation by fuel type (Non-renewable &amp; Renewable), financial year</t>
  </si>
  <si>
    <t>2008–09 to 2019–20</t>
  </si>
  <si>
    <t>2019–20</t>
  </si>
  <si>
    <t>June 2022 (estimate)</t>
  </si>
  <si>
    <t>Metric 5: Electricity generation by fuel type (Non-renewable &amp; Renewable), calendar year</t>
  </si>
  <si>
    <t>2015 to 2020</t>
  </si>
  <si>
    <t>Metric 6: Primary energy consumption by fuel type, GSP, population and energy intensity</t>
  </si>
  <si>
    <t>October 2022</t>
  </si>
  <si>
    <t>Metric 7: Forest conversions</t>
  </si>
  <si>
    <t>2009 to 2019</t>
  </si>
  <si>
    <t>Metric 8a: Flora and fauna species rated either vulnerable, endangered, or extinct in the wild (threatened species)</t>
  </si>
  <si>
    <t>Ad-hoc</t>
  </si>
  <si>
    <t>Metric 8b: Flora and fauna threatened species by wildlife</t>
  </si>
  <si>
    <t>2019 and 2021</t>
  </si>
  <si>
    <t>Metric 9: Forest area by forest type</t>
  </si>
  <si>
    <t>2018, 2020 and 2021</t>
  </si>
  <si>
    <t>Metric 10: Marine park area</t>
  </si>
  <si>
    <t>2017 only</t>
  </si>
  <si>
    <t>Mid-2021 (estimate)</t>
  </si>
  <si>
    <t>Metric 11: Agricultural and forest land</t>
  </si>
  <si>
    <t>2014–15 to 2019–20</t>
  </si>
  <si>
    <t>May 2022</t>
  </si>
  <si>
    <t>Metric 12: Research and Experimental Development (R&amp;D) expenditure, Businesses</t>
  </si>
  <si>
    <t>Biennial</t>
  </si>
  <si>
    <t>2011–12 to 2019–20</t>
  </si>
  <si>
    <t>September 2023 (estimate)</t>
  </si>
  <si>
    <t>Metric 13: Research and Experimental Development (R&amp;D) expenditure, Government and Private Non-Profit Organisations (NPO)</t>
  </si>
  <si>
    <t>2012–13 to 2018–19</t>
  </si>
  <si>
    <t>2018–19</t>
  </si>
  <si>
    <t>Metric 14: Selected labour force statistics</t>
  </si>
  <si>
    <t>2014–15 to 2020–21</t>
  </si>
  <si>
    <t>2020–21</t>
  </si>
  <si>
    <t>Metric 15: Percentage of women appointed to government boards</t>
  </si>
  <si>
    <t>2017–18 to 2020–21</t>
  </si>
  <si>
    <t>Metric 16: Family violence counselling service users with cases finalised or closed</t>
  </si>
  <si>
    <t>2019–20 to 2020–21</t>
  </si>
  <si>
    <t>Metric 17: Expenditure per child in government funded schools</t>
  </si>
  <si>
    <t>2009–10 to 2018–19</t>
  </si>
  <si>
    <t>Metric 18: Percentage of Year 7 children achieving at or above the national minimum standards for reading</t>
  </si>
  <si>
    <t>2008 to 2021</t>
  </si>
  <si>
    <t>March 2022 (estimate)</t>
  </si>
  <si>
    <t>Metric 19: Percentage of persons aged 20 to 64 years with a non-school qualification</t>
  </si>
  <si>
    <t>May 2014 to May 2021</t>
  </si>
  <si>
    <t>May 2021</t>
  </si>
  <si>
    <t>November 2022 (estimate)</t>
  </si>
  <si>
    <t>Metric 20: Public hospital workforce - average full-time equivalent (FTE) per 1,000 population</t>
  </si>
  <si>
    <t>2015–16 to 2018–19</t>
  </si>
  <si>
    <t>Metric 21: Prevalence of overweight adults and children</t>
  </si>
  <si>
    <t>3-yearly</t>
  </si>
  <si>
    <t>2011–12, 2014–15 and 2017–18</t>
  </si>
  <si>
    <t>2017–18</t>
  </si>
  <si>
    <t>December 2022 (estimate)</t>
  </si>
  <si>
    <t>Metric 22: Infant mortality rate</t>
  </si>
  <si>
    <t>Metric 23: Life expectancy</t>
  </si>
  <si>
    <t>2012–2014, 2013–2015, 2014–2016, 2015–2017, 2016–2018, 2017–2019 and 2018–20</t>
  </si>
  <si>
    <t>2018–2020</t>
  </si>
  <si>
    <t xml:space="preserve">Metric 24: Life expectancy - Aboriginal and Torres Strait Islander Queenslanders (First Nations peoples) </t>
  </si>
  <si>
    <t>5-yearly</t>
  </si>
  <si>
    <t>2005–2007, 2010–2012 and 2015–2017</t>
  </si>
  <si>
    <t>2015–2017</t>
  </si>
  <si>
    <t>Metric 25: Equivalised disposable household income</t>
  </si>
  <si>
    <t>2007–08, 2009–10, 2011–12, 2013–14, 2015–16 and 2017–18</t>
  </si>
  <si>
    <t>Metric 26: Percentage of persons (25 to 64 years) who were employed, by Indigenous status</t>
  </si>
  <si>
    <t>1991, 1996, 2001, 2006, 2011 and 2016</t>
  </si>
  <si>
    <t>Metric 27: Age dependency ratio</t>
  </si>
  <si>
    <t>Metric 28: Growth of Gross State Product</t>
  </si>
  <si>
    <t>November 2022</t>
  </si>
  <si>
    <t>Metric 29: General Government Sector Net Operating Balance, Actual</t>
  </si>
  <si>
    <t>2021–22</t>
  </si>
  <si>
    <t>June 2022</t>
  </si>
  <si>
    <t>Metric 30: General Government Sector Borrowing Costs, Actual</t>
  </si>
  <si>
    <t>Gas emissions (tonnes ‘000)</t>
  </si>
  <si>
    <t>Carbon dioxide</t>
  </si>
  <si>
    <t>Methane</t>
  </si>
  <si>
    <t>Nitrous oxide</t>
  </si>
  <si>
    <t>Other</t>
  </si>
  <si>
    <r>
      <t>Total carbon dioxide equivalent (Net CO</t>
    </r>
    <r>
      <rPr>
        <b/>
        <vertAlign val="subscript"/>
        <sz val="8"/>
        <color rgb="FF000000"/>
        <rFont val="Arial"/>
        <family val="2"/>
      </rPr>
      <t>2</t>
    </r>
    <r>
      <rPr>
        <b/>
        <sz val="8"/>
        <color rgb="FF000000"/>
        <rFont val="Arial"/>
        <family val="2"/>
      </rPr>
      <t>-e emissions)</t>
    </r>
  </si>
  <si>
    <t>Note: This is the most current available data as at November 2021, for further information on the data presented in this table please refer to the Data Dictionary; Emissions are revised each year; Estimates are based on the IPCC classification system used to report Australia’s greenhouse gas emission inventory under UNFCCC guidelines and to track Australia’s progress towards its 2030 Paris target. Please see the National Inventory Report for further information.</t>
  </si>
  <si>
    <r>
      <t>Table: Total net CO</t>
    </r>
    <r>
      <rPr>
        <b/>
        <vertAlign val="subscript"/>
        <sz val="10.5"/>
        <color rgb="FF666666"/>
        <rFont val="Arial"/>
        <family val="2"/>
      </rPr>
      <t>2</t>
    </r>
    <r>
      <rPr>
        <b/>
        <sz val="10.5"/>
        <color rgb="FF666666"/>
        <rFont val="Arial"/>
        <family val="2"/>
      </rPr>
      <t>-e emissions per capita, Queensland</t>
    </r>
  </si>
  <si>
    <t>Population (persons)</t>
  </si>
  <si>
    <t>Per capita emissions (tonnes per person)</t>
  </si>
  <si>
    <r>
      <t>Source: CO</t>
    </r>
    <r>
      <rPr>
        <i/>
        <vertAlign val="subscript"/>
        <sz val="8"/>
        <color rgb="FF000000"/>
        <rFont val="Arial"/>
        <family val="2"/>
      </rPr>
      <t>2</t>
    </r>
    <r>
      <rPr>
        <i/>
        <sz val="8"/>
        <color rgb="FF000000"/>
        <rFont val="Arial"/>
        <family val="2"/>
      </rPr>
      <t xml:space="preserve"> – Australian Government, Department of Industry, Science, Energy and Resources, Australian Greenhouse Emissions Information System, National Greenhouse Gas Inventory – UNFCCC classifications; Population – Australian Bureau of Statistics, National, state and territory population, Dec quarter 2020.</t>
    </r>
  </si>
  <si>
    <t>Note: This is the most current available data as at November 2021, for further information on the data presented in this table please refer to the Data Dictionary; Emissions are revised each year.</t>
  </si>
  <si>
    <t xml:space="preserve">Table: Net emissions of Particulate Matter, Queensland </t>
  </si>
  <si>
    <t>Tonnes ‘000</t>
  </si>
  <si>
    <t>PM 2.5</t>
  </si>
  <si>
    <t>PM 10</t>
  </si>
  <si>
    <t xml:space="preserve">Source: Australian Government, Department of Industry, Science, Energy and Resources, Australian Greenhouse Emissions Information System, National Greenhouse Gas Inventory – UNFCCC classifications. </t>
  </si>
  <si>
    <t>Note: This is the most current available data as at November 2021, for further information on the data presented in this table please refer to the Data Dictionary.</t>
  </si>
  <si>
    <t>Table: Renewable energy as a percentage of total energy consumed in Queensland</t>
  </si>
  <si>
    <t>Renewable energy as per cent of total energy consumed in Queensland (per cent)</t>
  </si>
  <si>
    <t>Source: Department of Energy and Public Works Annual Report 2020-21; Department of Natural Resources, Mines and Energy 2019-20 Annual Report.</t>
  </si>
  <si>
    <t xml:space="preserve">Note: This is the most current available data as at November 2021, for further information on the data presented in this table please refer to the Data Dictionary. The government has not set annual targets for the 50% target by 2030. Output of renewable energy generation on an annual basis is a market outcome and can vary year-to-year depending on a range of factors including electricity demand, the rate of deployment of projects and climatic variations (for example, resulting in higher or lower solar/wind/water resource availability). </t>
  </si>
  <si>
    <t>Table: Electricity generation in Queensland, by fuel type, physical units</t>
  </si>
  <si>
    <t>2008–09</t>
  </si>
  <si>
    <t>2009–10</t>
  </si>
  <si>
    <t>2010–11</t>
  </si>
  <si>
    <t>2011–12</t>
  </si>
  <si>
    <t>2012–13</t>
  </si>
  <si>
    <t>2013–14</t>
  </si>
  <si>
    <t>2014–15</t>
  </si>
  <si>
    <t>2015–16</t>
  </si>
  <si>
    <t>2016–17</t>
  </si>
  <si>
    <t>GWh</t>
  </si>
  <si>
    <t>Non-renewable fuels:</t>
  </si>
  <si>
    <t>Black coal</t>
  </si>
  <si>
    <t>Natural gas</t>
  </si>
  <si>
    <t>Oil products</t>
  </si>
  <si>
    <t xml:space="preserve">Other </t>
  </si>
  <si>
    <t xml:space="preserve">Total non-renewable </t>
  </si>
  <si>
    <t>Renewable fuels:</t>
  </si>
  <si>
    <t>Bagasse, wood</t>
  </si>
  <si>
    <t>Biogas</t>
  </si>
  <si>
    <t>Wind</t>
  </si>
  <si>
    <t>Hydro</t>
  </si>
  <si>
    <t>Large-scale solar PV</t>
  </si>
  <si>
    <t>Small-scale PV</t>
  </si>
  <si>
    <t>Geothermal</t>
  </si>
  <si>
    <t>Total renewable</t>
  </si>
  <si>
    <t>Renewable (per cent of total)</t>
  </si>
  <si>
    <t>Total</t>
  </si>
  <si>
    <t>Source: Department of the Industry, Science, Energy and Resources, Australian Energy Update, 2021, Table O.</t>
  </si>
  <si>
    <t xml:space="preserve">Note: This is the most current available data as at November 2021, for further information on the data presented in this table please refer to the Data Dictionary. This table provides total electricity generation in Queensland, by fuel type, and includes off-grid systems and generation by businesses and households for this own use. These figures are different to the metric used for reporting against Queensland’s 50% renewable energy target by 2030 (Metric 3). The Queensland Government currently reports a measure of renewable energy generation in Queensland as a proportion of electricity consumption within Queensland (excluding exports). i.e. An estimate of the proportion of electricity consumed in Queensland that is generated from renewable sources. </t>
  </si>
  <si>
    <t xml:space="preserve">Renewable fuels: </t>
  </si>
  <si>
    <t>Biomass</t>
  </si>
  <si>
    <t>Small-scale solar PV</t>
  </si>
  <si>
    <t xml:space="preserve">Note: This is the most current available data as at November 2021, for further information on the data presented in this table please refer to the Data Dictionary. This table provides total electricity generation in Queensland, by fuel type, and includes off-grid systems and generation by businesses and households for their own use. These figures are different to the metric used for reporting against Queensland’s 50% renewable energy target by 2030 (Metric 3). The Queensland Government currently reports a measure of renewable energy generation in Queensland as a proportion of electricity consumption within Queensland (excluding exports). i.e. An estimate of the proportion of electricity consumed in Queensland that is generated from renewable sources. </t>
  </si>
  <si>
    <t>Table: Primary energy consumption by fuel type, Queensland</t>
  </si>
  <si>
    <t>Coal (PJ)</t>
  </si>
  <si>
    <t>Oil (PJ)</t>
  </si>
  <si>
    <t>Gas (PJ)</t>
  </si>
  <si>
    <t>Renewables (PJ)</t>
  </si>
  <si>
    <t xml:space="preserve">Statistical discrepancy </t>
  </si>
  <si>
    <t>Total (PJ)</t>
  </si>
  <si>
    <t>Population (millions)</t>
  </si>
  <si>
    <t>Renewables on a per capita basis (GJ/person)</t>
  </si>
  <si>
    <t>GSP ($ million)</t>
  </si>
  <si>
    <t>Energy consumption per capita (GJ/person)</t>
  </si>
  <si>
    <t>Energy intensity (GJ/$ million)</t>
  </si>
  <si>
    <t>Energy productivity ($ million/PJ)</t>
  </si>
  <si>
    <t>Source: Department of Industry, Science, Energy and Resources, Australian Energy Statistics, Table C, September 2021.</t>
  </si>
  <si>
    <t>Population – Australian Bureau of Statistics, National, state and territory population, Mar quarter 2021. Population as at 30 June each year.</t>
  </si>
  <si>
    <t>GSP – Australian Bureau of Statistics, Australian National Accounts: State Accounts, 2020–21, CVM (2019–20 reference year). Note calculations for Energy Intensity (GJ/$ million) and Energy Productivity ($ million/PJ) are based on this dataset.</t>
  </si>
  <si>
    <t xml:space="preserve">Table: Net clearing of forests, Queensland </t>
  </si>
  <si>
    <t>‘000 Ha</t>
  </si>
  <si>
    <t>Annual area of primary forest converted</t>
  </si>
  <si>
    <t>Annual area of secondary forest converted</t>
  </si>
  <si>
    <t>Annual areas of identified regrowth</t>
  </si>
  <si>
    <t>Net clearing of forests (conversions identified less regrowth)</t>
  </si>
  <si>
    <t>Source: Australian Government, Department of Industry, Science, Energy and Resources, https://ageis.climatechange.gov.au/QueryAppendixTable.aspx; Activity Table 1990-2019 - LULUCF (table 7).</t>
  </si>
  <si>
    <t>Table: Threatened wildlife, Queensland, as at 30 April 2021</t>
  </si>
  <si>
    <t>Threatened wildlife</t>
  </si>
  <si>
    <t>Extinct in the wild</t>
  </si>
  <si>
    <t>Endangered</t>
  </si>
  <si>
    <t>Vulnerable</t>
  </si>
  <si>
    <t>Count of species</t>
  </si>
  <si>
    <t>Fauna:</t>
  </si>
  <si>
    <t>Amphibians</t>
  </si>
  <si>
    <t>Birds</t>
  </si>
  <si>
    <t>Cartilaginous fish</t>
  </si>
  <si>
    <t>Ray-finned fish</t>
  </si>
  <si>
    <t>Mammals</t>
  </si>
  <si>
    <t>Reptiles</t>
  </si>
  <si>
    <t>Insects</t>
  </si>
  <si>
    <t>Decapods</t>
  </si>
  <si>
    <t>Molluscs</t>
  </si>
  <si>
    <t>Fauna total</t>
  </si>
  <si>
    <t>Flora:</t>
  </si>
  <si>
    <t xml:space="preserve">Ferns and fern allies </t>
  </si>
  <si>
    <t>Cycads, conifers</t>
  </si>
  <si>
    <t>Flowering plants</t>
  </si>
  <si>
    <t>Green algae</t>
  </si>
  <si>
    <t>Flora total</t>
  </si>
  <si>
    <t>Source: Nature Conservation (Animals) Regulation 2020 and Nature Conservation (Plants) Regulation 2020.</t>
  </si>
  <si>
    <t xml:space="preserve">Note: This is the most current available data as at November 2021, for further information on the data presented in this table please refer to the Data Dictionary. </t>
  </si>
  <si>
    <t>Table: Threatened wildlife, Queensland, 20 September 2019 and 30 April 2021</t>
  </si>
  <si>
    <t>Ferns and fern allies</t>
  </si>
  <si>
    <t>Source: Nature Conservation (Wildlife) Regulation 2006 (unpublished data); Nature Conservation (Animals) Regulation 2020 and Nature Conservation (Plants) Regulation 2020.</t>
  </si>
  <si>
    <t>Table: Protected areas - parks, forests and reserves by estate type, Queensland, 2018, 2020 and 2021</t>
  </si>
  <si>
    <t>Estate type</t>
  </si>
  <si>
    <r>
      <t>Land area (km</t>
    </r>
    <r>
      <rPr>
        <b/>
        <vertAlign val="superscript"/>
        <sz val="8"/>
        <color rgb="FF000000"/>
        <rFont val="Arial"/>
        <family val="2"/>
      </rPr>
      <t>2</t>
    </r>
    <r>
      <rPr>
        <b/>
        <sz val="8"/>
        <color rgb="FF000000"/>
        <rFont val="Arial"/>
        <family val="2"/>
      </rPr>
      <t>)</t>
    </r>
  </si>
  <si>
    <t>National Park</t>
  </si>
  <si>
    <t>State forest</t>
  </si>
  <si>
    <t>Timber reserve</t>
  </si>
  <si>
    <t>Forest reserve</t>
  </si>
  <si>
    <t>Source: Queensland Department of Environment and Science, Protected Areas of Queensland.</t>
  </si>
  <si>
    <t>Table: Marine parks, Queensland, 2017</t>
  </si>
  <si>
    <t>Marine park</t>
  </si>
  <si>
    <r>
      <t>Area (km</t>
    </r>
    <r>
      <rPr>
        <b/>
        <vertAlign val="superscript"/>
        <sz val="8"/>
        <color rgb="FF000000"/>
        <rFont val="Arial"/>
        <family val="2"/>
      </rPr>
      <t>2</t>
    </r>
    <r>
      <rPr>
        <b/>
        <sz val="8"/>
        <color rgb="FF000000"/>
        <rFont val="Arial"/>
        <family val="2"/>
      </rPr>
      <t>)</t>
    </r>
  </si>
  <si>
    <t>Great Barrier Reef Coast</t>
  </si>
  <si>
    <t xml:space="preserve">Moreton Bay </t>
  </si>
  <si>
    <t>Great Sandy</t>
  </si>
  <si>
    <t>Source: Queensland Department of Environment and Science.</t>
  </si>
  <si>
    <t>Table: Proportion of total land area that can be used for some form of agriculture, Queensland</t>
  </si>
  <si>
    <r>
      <t>Main agricultural land use-area (km</t>
    </r>
    <r>
      <rPr>
        <b/>
        <vertAlign val="superscript"/>
        <sz val="8"/>
        <color rgb="FF000000"/>
        <rFont val="Arial"/>
        <family val="2"/>
      </rPr>
      <t>2</t>
    </r>
    <r>
      <rPr>
        <b/>
        <sz val="8"/>
        <color rgb="FF000000"/>
        <rFont val="Arial"/>
        <family val="2"/>
      </rPr>
      <t>)</t>
    </r>
  </si>
  <si>
    <t>Crops</t>
  </si>
  <si>
    <t xml:space="preserve">Grazing </t>
  </si>
  <si>
    <t xml:space="preserve">Forestry </t>
  </si>
  <si>
    <t>Agricultural land area as a per cent of total land area (per cent)</t>
  </si>
  <si>
    <t>Source: 2014–15 to 2016–17: Australian Bureau of Statistics, Land Management and Farming in Australia, various years, cat. no. 4627.0; 2017–18 to 2019–20: Australian Bureau of Statistics, Agricultural Commodities, Australia, various years, cat. no. 7121.0.</t>
  </si>
  <si>
    <t xml:space="preserve">Table: Research and experimental development expenditure, business, Queensland </t>
  </si>
  <si>
    <t>2019-20</t>
  </si>
  <si>
    <t>R&amp;D ($ millions)</t>
  </si>
  <si>
    <t>GSP ($ millions)</t>
  </si>
  <si>
    <t xml:space="preserve">R&amp;D as a per cent of GSP (per cent) </t>
  </si>
  <si>
    <t>Source: Australian Bureau of Statistics, Australian National Accounts: State Accounts, 2020-21, cat. no. 5220.0; ABS, Research and Experimental Development, Businesses, Australia, various years, cat. no. 8104.0.</t>
  </si>
  <si>
    <t xml:space="preserve">Note: This is the most current available data as at November 2021, for further information on the data presented in this table please refer to the Data Dictionary. Data is in current prices. </t>
  </si>
  <si>
    <t>Table: Research and experimental development expenditure, government and private Non-Profit Organisations (NPO), Queensland</t>
  </si>
  <si>
    <t>Source: Australian Bureau of Statistics, Research and Experimental Development, Government and Private Non-Profit Organisations, Australia, various years, cat. no. 8109.0; Australian Bureau of Statistics, Australian National Accounts: State Accounts, 2020-21, cat. no. 5220.0.</t>
  </si>
  <si>
    <t xml:space="preserve">Table: Selected labour force statistics, Queensland (year-average) </t>
  </si>
  <si>
    <t>Per cent</t>
  </si>
  <si>
    <t>Labour force participation rate (persons aged 15 to 64 years)</t>
  </si>
  <si>
    <t xml:space="preserve">Gap between male and female labour force participation rates (aged 15 to 64 years) </t>
  </si>
  <si>
    <t>Unemployment rate (persons aged 15 to 64 years)</t>
  </si>
  <si>
    <t>Youth unemployment rate (persons aged 15 to 24 years)</t>
  </si>
  <si>
    <t>Source: Australian Bureau of Statistics, Labour Force, Australia, Detailed, cat. no. 6291.0.55.001.</t>
  </si>
  <si>
    <t>Table: Proportion of women appointed to government boards, Queensland</t>
  </si>
  <si>
    <t>Percentage of women appointed to Queensland Government boards (per cent)</t>
  </si>
  <si>
    <t>Source: Queensland Department of Justice and Attorney-General Annual Report 2020-21; Queensland Department of Child Safety, Youth and Women 2018-19 Annual Report.</t>
  </si>
  <si>
    <t>Table: Number of family violence counselling service users with cases closed, Queensland</t>
  </si>
  <si>
    <t>2020-21</t>
  </si>
  <si>
    <t>Number of domestic and family violence counselling services user with cases closed</t>
  </si>
  <si>
    <t>Source: Queensland Department of Justice and Attorney-General Annual Report 2020-21.</t>
  </si>
  <si>
    <t xml:space="preserve">Table: Real Australia, state and territory government recurrent expenditure per student, (2018-2019 dollars) ($ per FTE student), Queensland </t>
  </si>
  <si>
    <t xml:space="preserve">Australian Government payments for school education services </t>
  </si>
  <si>
    <t>Queensland Government recurrent expenditure</t>
  </si>
  <si>
    <t>Source: Productivity Commission, Report on Government Services, 2021.</t>
  </si>
  <si>
    <t xml:space="preserve">Table: Percentage of Year 7 children achieving at or above the national minimum standards for reading, Queensland </t>
  </si>
  <si>
    <t>Year 7 (per cent)</t>
  </si>
  <si>
    <t>n.a.</t>
  </si>
  <si>
    <t>Source: Australian Curriculum, Assessment and Reporting Authority, NAPLAN results, various years.</t>
  </si>
  <si>
    <t>Table: Per cent of persons aged 20-64 years with a non-school qualification (as a per cent of total persons aged 20-64 years), Queensland</t>
  </si>
  <si>
    <t>As at May</t>
  </si>
  <si>
    <t>Non-school qualification (per cent)</t>
  </si>
  <si>
    <t>Source: ABS, Survey of Education and Work, May 2021, cat. no. 6227.0.</t>
  </si>
  <si>
    <t>Note: This is the most current available data as at November 2021, for further information on the data presented in this table please refer to the Data Dictionary. Data may be randomly adjusted to avoid the release of confidential data.</t>
  </si>
  <si>
    <t>Table: Public hospital workforce - average FTE per 1,000 persons, Queensland</t>
  </si>
  <si>
    <t> </t>
  </si>
  <si>
    <t>FTE per 1,000 persons</t>
  </si>
  <si>
    <t>Salaried medical officers</t>
  </si>
  <si>
    <t>Nurses</t>
  </si>
  <si>
    <t>Diagnostic and allied health</t>
  </si>
  <si>
    <t>Source: Productivity Commission, Report on Government Services, 2021 - Section 12 Public Hospitals (table 12A.9).</t>
  </si>
  <si>
    <t>Note: This is the most current available data as at November 2021, for further information on the data presented in this table please refer to the Data Dictionary. Latest data are 2018-19 (released in 2021 report).</t>
  </si>
  <si>
    <t>Table: Percentage of overweight or obese adults and children, Queensland</t>
  </si>
  <si>
    <t>Overweight</t>
  </si>
  <si>
    <t>Obese</t>
  </si>
  <si>
    <t>Overweight or obese</t>
  </si>
  <si>
    <t>Males</t>
  </si>
  <si>
    <t>Females</t>
  </si>
  <si>
    <t>Persons</t>
  </si>
  <si>
    <t>Adults</t>
  </si>
  <si>
    <t>Children</t>
  </si>
  <si>
    <t>Source: Australian Bureau of Statistics, National Health Survey, cat. no. 4364.0.55.001 (various editions); Australian Bureau of Statistics, Australian Health Survey: Updated Results, 2011–12, cat. no. 4364.0.55.003.</t>
  </si>
  <si>
    <t>Note: This is the most current available data as at November 2021, for further information on the data presented in this table please refer to the Data Dictionary. The sum of components may not add to totals due to random adjustments by the Australian Bureau of Statistics to avoid the release of confidential data.</t>
  </si>
  <si>
    <t>Table: Infant mortality rates - deaths before reaching one year of age per 1,000 live births, Queensland</t>
  </si>
  <si>
    <t>Infant mortality rate (per 1,000 live births)</t>
  </si>
  <si>
    <t>Table: Life expectancy at birth, Queensland</t>
  </si>
  <si>
    <t>Sex</t>
  </si>
  <si>
    <t>2012–2014</t>
  </si>
  <si>
    <t>2013–2015</t>
  </si>
  <si>
    <t>2014–2016</t>
  </si>
  <si>
    <t xml:space="preserve">2016–2018 </t>
  </si>
  <si>
    <t>2017–2019</t>
  </si>
  <si>
    <t>Years</t>
  </si>
  <si>
    <t>Source: Australian Bureau of Statistics, Life Tables, States, Territories and Australia, various editions, cat. no. 3302.0.55.001.</t>
  </si>
  <si>
    <t>Table: Life expectancy at birth, Aboriginal and Torres Strait Islander population of Queensland</t>
  </si>
  <si>
    <t>2005–2007</t>
  </si>
  <si>
    <t>2010–2012</t>
  </si>
  <si>
    <t>Source: Australian Bureau of Statistics, Life Tables for Aboriginal and Torres Strait Islander Australians, various editions, cat. no. 3302.0.55.003.</t>
  </si>
  <si>
    <t>Table: Selected equivalised disposable household income statistics, Queensland</t>
  </si>
  <si>
    <t>2007–08</t>
  </si>
  <si>
    <t>Mean income per week  - adjusted lowest income quintile ($)</t>
  </si>
  <si>
    <t>Mean income per week  - all persons ($)</t>
  </si>
  <si>
    <t>Lowest income quintile mean income as a per cent of all households mean income (per cent)</t>
  </si>
  <si>
    <t>Source: Australian Bureau of Statistics, Household Income and Wealth, 2017–18, cat. no. 6523.0.</t>
  </si>
  <si>
    <t>Table: Percentage of persons (25 to 64 years) who were employed by Indigenous status, Queensland</t>
  </si>
  <si>
    <t>Indigenous status</t>
  </si>
  <si>
    <t>Aboriginal and Torres Strait Islander</t>
  </si>
  <si>
    <t>Non-Indigenous</t>
  </si>
  <si>
    <t>Source: Extracted from Closing the Gap website (as at 11 Sep 20); Australian Census of Population and Housing, 1991–2016.</t>
  </si>
  <si>
    <t>Note: This is the most current available data as at November 2021, for further information on the data presented in this table please refer to the Data Dictionary. Calculations exclude the population whose labour force status was 'not stated'; and overseas visitors. Counts are based on a person aged 25 to 64 years of age by place of usual residence.</t>
  </si>
  <si>
    <t>Table: Persons aged 65 years and over as a percentage of the labour force - 15 to 64 years labour force, and full labour force (age dependency ratio), Queensland</t>
  </si>
  <si>
    <t>Aged dependency ratio (labour force 15-64 years)</t>
  </si>
  <si>
    <t>Aged dependency ratio (labour force total)</t>
  </si>
  <si>
    <t>Note: This is the most current available data as at November 2021, for further information on the data presented in this table please refer to the Data Dictionary. Civilian population and labour force estimates are based on 12-month averages of monthly data.</t>
  </si>
  <si>
    <t>Table: Growth in Queensland and Australia's Gross State and Domestic Product</t>
  </si>
  <si>
    <t>Queensland</t>
  </si>
  <si>
    <t>Australia</t>
  </si>
  <si>
    <t>Source: Australian Bureau of Statistics, Annual State Accounts 2020-21, cat.no. 5220.0.</t>
  </si>
  <si>
    <t>Table: Queensland's general government sector net operating balance</t>
  </si>
  <si>
    <t>Net Operating Balance ($ millions)</t>
  </si>
  <si>
    <t>Source: Queensland State Budget 2021–22 Budget Paper 2 Appendix D; Queensland Report on State Finances 2020-21.</t>
  </si>
  <si>
    <t>Table: Queensland's general government sector borrowing costs</t>
  </si>
  <si>
    <t>Borrowing costs ($ millions)</t>
  </si>
  <si>
    <t>Source: Queensland State Budget 2021–22 Uniform Presentation Framework Other Interest Expense; Queensland Report on State Finances 2020-21 Other Interest Expense.</t>
  </si>
  <si>
    <t>2008–09 to 2020-21</t>
  </si>
  <si>
    <t>September 2022 (estimate)</t>
  </si>
  <si>
    <r>
      <t>Metric 1: Net CO</t>
    </r>
    <r>
      <rPr>
        <u/>
        <vertAlign val="subscript"/>
        <sz val="10"/>
        <color theme="10"/>
        <rFont val="Calibri"/>
        <family val="2"/>
        <scheme val="minor"/>
      </rPr>
      <t>2</t>
    </r>
    <r>
      <rPr>
        <u/>
        <sz val="10"/>
        <color theme="10"/>
        <rFont val="Calibri"/>
        <family val="2"/>
        <scheme val="minor"/>
      </rPr>
      <t xml:space="preserve"> emissions </t>
    </r>
  </si>
  <si>
    <r>
      <t>Table: Total net CO</t>
    </r>
    <r>
      <rPr>
        <b/>
        <vertAlign val="subscript"/>
        <sz val="10.5"/>
        <color rgb="FF666666"/>
        <rFont val="Arial"/>
        <family val="2"/>
      </rPr>
      <t>2</t>
    </r>
    <r>
      <rPr>
        <b/>
        <sz val="10.5"/>
        <color rgb="FF666666"/>
        <rFont val="Arial"/>
        <family val="2"/>
      </rPr>
      <t>-e emissions, Queensland</t>
    </r>
  </si>
  <si>
    <t>2014 to 2020</t>
  </si>
  <si>
    <t>2012–13 to 2020–21</t>
  </si>
  <si>
    <t>Source: Australian Bureau of Statistics, Deaths, Australia, 2020, cat. no. 3302.0.</t>
  </si>
  <si>
    <r>
      <t>2012</t>
    </r>
    <r>
      <rPr>
        <b/>
        <sz val="8"/>
        <color rgb="FF000000"/>
        <rFont val="Calibri"/>
        <family val="2"/>
      </rPr>
      <t>–</t>
    </r>
    <r>
      <rPr>
        <b/>
        <sz val="8"/>
        <color rgb="FF000000"/>
        <rFont val="Arial"/>
        <family val="2"/>
      </rPr>
      <t>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</si>
</sst>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_(* \(#,##0.00\);_(* &quot;-&quot;??_);_(@_)"/>
    <numFmt numFmtId="165" formatCode="0.0"/>
    <numFmt numFmtId="166" formatCode="&quot;&quot;#,##0.0&quot;&quot;"/>
    <numFmt numFmtId="167" formatCode="#,##0.0"/>
    <numFmt numFmtId="168" formatCode="[=0]\—;[&lt;0.05]\&lt;0.\1;#,##0\ "/>
    <numFmt numFmtId="169" formatCode="[=0]\—;[&lt;0.05]\&lt;0.\1;#,##0&quot;*&quot;"/>
    <numFmt numFmtId="170" formatCode="[=0]\—;[&lt;0.05]\&lt;0.\1;#,##0.0"/>
    <numFmt numFmtId="171" formatCode="#,##0.0;\-#,##0.0;\—"/>
    <numFmt numFmtId="172" formatCode="\—"/>
    <numFmt numFmtId="173" formatCode="#,##0;[Red]\(#,##0\)"/>
    <numFmt numFmtId="174" formatCode="General&quot; &quot;"/>
    <numFmt numFmtId="175" formatCode="[$$-C09]#,##0.00;[Red]&quot;-&quot;[$$-C09]#,##0.00"/>
    <numFmt numFmtId="176" formatCode="0.0%"/>
    <numFmt numFmtId="177" formatCode="0;\-0;0;@"/>
    <numFmt numFmtId="178" formatCode="d\ mmmm\ yyyy"/>
    <numFmt numFmtId="179" formatCode="mmmm\ yyyy"/>
    <numFmt numFmtId="180" formatCode="mmm\-yyyy"/>
    <numFmt numFmtId="181" formatCode="0.0;\-0.0;0.0;@"/>
    <numFmt numFmtId="182" formatCode="[$-C09]dd\-mmm\-yy;@"/>
  </numFmts>
  <fonts count="95">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b/>
      <sz val="10"/>
      <color theme="1"/>
      <name val="Calibri"/>
      <family val="2"/>
      <scheme val="minor"/>
    </font>
    <font>
      <sz val="10"/>
      <name val="Arial"/>
      <family val="2"/>
    </font>
    <font>
      <sz val="8"/>
      <name val="Arial"/>
      <family val="2"/>
    </font>
    <font>
      <sz val="11"/>
      <color theme="1"/>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8"/>
      <name val="Arial"/>
      <family val="2"/>
    </font>
    <font>
      <sz val="12"/>
      <name val="Arial"/>
      <family val="2"/>
    </font>
    <font>
      <u/>
      <sz val="10"/>
      <color indexed="12"/>
      <name val="Arial"/>
      <family val="2"/>
    </font>
    <font>
      <b/>
      <sz val="15"/>
      <color indexed="62"/>
      <name val="Calibri"/>
      <family val="2"/>
    </font>
    <font>
      <b/>
      <sz val="11"/>
      <color indexed="62"/>
      <name val="Calibri"/>
      <family val="2"/>
    </font>
    <font>
      <u/>
      <sz val="10"/>
      <color indexed="12"/>
      <name val="Tahoma"/>
      <family val="2"/>
    </font>
    <font>
      <sz val="10"/>
      <name val="Tahoma"/>
      <family val="2"/>
    </font>
    <font>
      <i/>
      <sz val="8"/>
      <name val="FrnkGothITC Bk BT"/>
      <family val="2"/>
    </font>
    <font>
      <sz val="8"/>
      <name val="Microsoft Sans Serif"/>
      <family val="2"/>
    </font>
    <font>
      <b/>
      <i/>
      <sz val="8"/>
      <name val="FrnkGothITC Bk BT"/>
      <family val="2"/>
    </font>
    <font>
      <b/>
      <sz val="8"/>
      <name val="FrnkGothITC Bk BT"/>
      <family val="2"/>
    </font>
    <font>
      <b/>
      <sz val="18"/>
      <color indexed="62"/>
      <name val="Cambria"/>
      <family val="2"/>
    </font>
    <font>
      <sz val="10"/>
      <color indexed="8"/>
      <name val="Arial"/>
      <family val="2"/>
    </font>
    <font>
      <sz val="10"/>
      <color indexed="10"/>
      <name val="Arial"/>
      <family val="2"/>
    </font>
    <font>
      <sz val="10"/>
      <name val="Geneva"/>
    </font>
    <font>
      <sz val="10"/>
      <color indexed="9"/>
      <name val="Arial"/>
      <family val="2"/>
    </font>
    <font>
      <sz val="10"/>
      <color indexed="20"/>
      <name val="Arial"/>
      <family val="2"/>
    </font>
    <font>
      <b/>
      <sz val="10"/>
      <color indexed="52"/>
      <name val="Arial"/>
      <family val="2"/>
    </font>
    <font>
      <b/>
      <sz val="10"/>
      <color indexed="9"/>
      <name val="Arial"/>
      <family val="2"/>
    </font>
    <font>
      <b/>
      <sz val="8"/>
      <name val="Helv"/>
    </font>
    <font>
      <sz val="10"/>
      <color indexed="18"/>
      <name val="Arial"/>
      <family val="2"/>
    </font>
    <font>
      <i/>
      <sz val="10"/>
      <color indexed="23"/>
      <name val="Arial"/>
      <family val="2"/>
    </font>
    <font>
      <sz val="10"/>
      <color indexed="17"/>
      <name val="Arial"/>
      <family val="2"/>
    </font>
    <font>
      <b/>
      <sz val="10"/>
      <color indexed="16"/>
      <name val="Arial"/>
      <family val="2"/>
    </font>
    <font>
      <sz val="10"/>
      <color indexed="62"/>
      <name val="Arial"/>
      <family val="2"/>
    </font>
    <font>
      <sz val="8"/>
      <name val="Helv"/>
    </font>
    <font>
      <b/>
      <sz val="8"/>
      <color indexed="8"/>
      <name val="Helv"/>
    </font>
    <font>
      <i/>
      <sz val="8"/>
      <name val="Helv"/>
    </font>
    <font>
      <sz val="10"/>
      <color indexed="52"/>
      <name val="Arial"/>
      <family val="2"/>
    </font>
    <font>
      <sz val="10"/>
      <color indexed="60"/>
      <name val="Arial"/>
      <family val="2"/>
    </font>
    <font>
      <b/>
      <sz val="10"/>
      <color indexed="63"/>
      <name val="Arial"/>
      <family val="2"/>
    </font>
    <font>
      <b/>
      <sz val="9"/>
      <name val="Palatino"/>
      <family val="1"/>
    </font>
    <font>
      <b/>
      <sz val="10"/>
      <color indexed="58"/>
      <name val="Arial"/>
      <family val="2"/>
    </font>
    <font>
      <b/>
      <sz val="18"/>
      <color indexed="56"/>
      <name val="Cambria"/>
      <family val="2"/>
    </font>
    <font>
      <b/>
      <sz val="12"/>
      <color indexed="16"/>
      <name val="Arial"/>
      <family val="2"/>
    </font>
    <font>
      <b/>
      <sz val="11"/>
      <color indexed="56"/>
      <name val="Arial"/>
      <family val="2"/>
    </font>
    <font>
      <u/>
      <sz val="11"/>
      <color rgb="FF0000FF"/>
      <name val="Calibri"/>
      <family val="2"/>
      <scheme val="minor"/>
    </font>
    <font>
      <sz val="11"/>
      <color indexed="58"/>
      <name val="Calibri"/>
      <family val="2"/>
      <scheme val="minor"/>
    </font>
    <font>
      <b/>
      <sz val="13"/>
      <color indexed="62"/>
      <name val="Calibri"/>
      <family val="2"/>
      <scheme val="minor"/>
    </font>
    <font>
      <u/>
      <sz val="10"/>
      <color theme="10"/>
      <name val="Arial"/>
      <family val="2"/>
    </font>
    <font>
      <u/>
      <sz val="11"/>
      <color theme="10"/>
      <name val="Calibri"/>
      <family val="2"/>
    </font>
    <font>
      <sz val="11"/>
      <color rgb="FF9C6500"/>
      <name val="Calibri"/>
      <family val="2"/>
      <scheme val="minor"/>
    </font>
    <font>
      <sz val="8"/>
      <color theme="1"/>
      <name val="Arial"/>
      <family val="2"/>
    </font>
    <font>
      <sz val="11"/>
      <color theme="1"/>
      <name val="Arial"/>
      <family val="2"/>
    </font>
    <font>
      <sz val="10"/>
      <color theme="1"/>
      <name val="Calibri"/>
      <family val="2"/>
    </font>
    <font>
      <sz val="10"/>
      <color theme="1"/>
      <name val="Arial"/>
      <family val="2"/>
    </font>
    <font>
      <sz val="10"/>
      <name val="Calibri"/>
      <family val="2"/>
      <scheme val="minor"/>
    </font>
    <font>
      <b/>
      <i/>
      <sz val="16"/>
      <color theme="1"/>
      <name val="Arial"/>
      <family val="2"/>
    </font>
    <font>
      <b/>
      <i/>
      <sz val="16"/>
      <color rgb="FF000000"/>
      <name val="Arial"/>
      <family val="2"/>
    </font>
    <font>
      <b/>
      <i/>
      <u/>
      <sz val="11"/>
      <color theme="1"/>
      <name val="Arial"/>
      <family val="2"/>
    </font>
    <font>
      <b/>
      <i/>
      <u/>
      <sz val="10"/>
      <color rgb="FF000000"/>
      <name val="Arial"/>
      <family val="2"/>
    </font>
    <font>
      <sz val="11"/>
      <color rgb="FF000000"/>
      <name val="Calibri"/>
      <family val="2"/>
      <scheme val="minor"/>
    </font>
    <font>
      <sz val="8"/>
      <name val="Calibri"/>
      <family val="2"/>
      <scheme val="minor"/>
    </font>
    <font>
      <b/>
      <sz val="10"/>
      <color rgb="FF191919"/>
      <name val="Calibri"/>
      <family val="2"/>
      <scheme val="minor"/>
    </font>
    <font>
      <i/>
      <sz val="8"/>
      <color rgb="FF000000"/>
      <name val="Arial"/>
      <family val="2"/>
    </font>
    <font>
      <sz val="9.5"/>
      <color rgb="FF000000"/>
      <name val="Calibri"/>
      <family val="2"/>
      <scheme val="minor"/>
    </font>
    <font>
      <sz val="10"/>
      <color rgb="FF000000"/>
      <name val="Calibri Light"/>
      <family val="2"/>
    </font>
    <font>
      <b/>
      <sz val="8"/>
      <color rgb="FF000000"/>
      <name val="Arial"/>
      <family val="2"/>
    </font>
    <font>
      <sz val="8"/>
      <color rgb="FF000000"/>
      <name val="Arial"/>
      <family val="2"/>
    </font>
    <font>
      <b/>
      <vertAlign val="subscript"/>
      <sz val="8"/>
      <color rgb="FF000000"/>
      <name val="Arial"/>
      <family val="2"/>
    </font>
    <font>
      <b/>
      <sz val="10.5"/>
      <color rgb="FF666666"/>
      <name val="Arial"/>
      <family val="2"/>
    </font>
    <font>
      <b/>
      <vertAlign val="subscript"/>
      <sz val="10.5"/>
      <color rgb="FF666666"/>
      <name val="Arial"/>
      <family val="2"/>
    </font>
    <font>
      <i/>
      <vertAlign val="subscript"/>
      <sz val="8"/>
      <color rgb="FF000000"/>
      <name val="Arial"/>
      <family val="2"/>
    </font>
    <font>
      <b/>
      <vertAlign val="superscript"/>
      <sz val="8"/>
      <color rgb="FF000000"/>
      <name val="Arial"/>
      <family val="2"/>
    </font>
    <font>
      <sz val="8"/>
      <color theme="1"/>
      <name val="Calibri"/>
      <family val="2"/>
      <scheme val="minor"/>
    </font>
    <font>
      <b/>
      <sz val="10.5"/>
      <color rgb="FF666666"/>
      <name val="Arial"/>
      <family val="2"/>
    </font>
    <font>
      <sz val="10"/>
      <color rgb="FF000000"/>
      <name val="Calibri"/>
      <family val="2"/>
    </font>
    <font>
      <b/>
      <sz val="8"/>
      <color rgb="FF000000"/>
      <name val="Arial"/>
      <family val="2"/>
    </font>
    <font>
      <sz val="8"/>
      <color rgb="FF000000"/>
      <name val="Arial"/>
      <family val="2"/>
    </font>
    <font>
      <i/>
      <sz val="8"/>
      <color rgb="FF000000"/>
      <name val="Arial"/>
      <family val="2"/>
    </font>
    <font>
      <sz val="10"/>
      <name val="Calibri"/>
      <family val="2"/>
    </font>
    <font>
      <b/>
      <sz val="10"/>
      <color rgb="FF191919"/>
      <name val="Calibri"/>
      <family val="2"/>
    </font>
    <font>
      <b/>
      <i/>
      <sz val="8"/>
      <color rgb="FF000000"/>
      <name val="Arial"/>
      <family val="2"/>
    </font>
    <font>
      <i/>
      <sz val="11"/>
      <color theme="1"/>
      <name val="Calibri"/>
      <family val="2"/>
      <scheme val="minor"/>
    </font>
    <font>
      <u/>
      <vertAlign val="subscript"/>
      <sz val="10"/>
      <color theme="10"/>
      <name val="Calibri"/>
      <family val="2"/>
      <scheme val="minor"/>
    </font>
    <font>
      <b/>
      <sz val="8"/>
      <color rgb="FF000000"/>
      <name val="Calibri"/>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17"/>
      </patternFill>
    </fill>
    <fill>
      <patternFill patternType="solid">
        <fgColor indexed="54"/>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rgb="FFD6D6D6"/>
        <bgColor indexed="64"/>
      </patternFill>
    </fill>
    <fill>
      <patternFill patternType="solid">
        <fgColor rgb="FFD9D9D9"/>
        <bgColor indexed="64"/>
      </patternFill>
    </fill>
    <fill>
      <patternFill patternType="solid">
        <fgColor rgb="FFD6D6D6"/>
        <bgColor rgb="FF000000"/>
      </patternFill>
    </fill>
  </fills>
  <borders count="22">
    <border>
      <left/>
      <right/>
      <top/>
      <bottom/>
      <diagonal/>
    </border>
    <border>
      <left/>
      <right/>
      <top style="thin">
        <color indexed="64"/>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thick">
        <color indexed="49"/>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
      <left/>
      <right/>
      <top style="thin">
        <color indexed="49"/>
      </top>
      <bottom style="double">
        <color indexed="49"/>
      </bottom>
      <diagonal/>
    </border>
    <border>
      <left/>
      <right/>
      <top style="thin">
        <color auto="1"/>
      </top>
      <bottom style="thin">
        <color auto="1"/>
      </bottom>
      <diagonal/>
    </border>
    <border>
      <left/>
      <right/>
      <top/>
      <bottom style="thin">
        <color auto="1"/>
      </bottom>
      <diagonal/>
    </border>
    <border>
      <left/>
      <right/>
      <top style="thin">
        <color indexed="64"/>
      </top>
      <bottom/>
      <diagonal/>
    </border>
  </borders>
  <cellStyleXfs count="3223">
    <xf numFmtId="0" fontId="0" fillId="0" borderId="0"/>
    <xf numFmtId="0" fontId="3" fillId="0" borderId="0" applyNumberFormat="0" applyFill="0" applyBorder="0" applyAlignment="0" applyProtection="0"/>
    <xf numFmtId="0" fontId="6" fillId="0" borderId="0"/>
    <xf numFmtId="0" fontId="9" fillId="3" borderId="0" applyNumberFormat="0" applyBorder="0" applyAlignment="0" applyProtection="0"/>
    <xf numFmtId="0" fontId="10" fillId="5" borderId="3" applyNumberFormat="0" applyAlignment="0" applyProtection="0"/>
    <xf numFmtId="0" fontId="13" fillId="0" borderId="5" applyNumberFormat="0" applyFill="0" applyAlignment="0" applyProtection="0"/>
    <xf numFmtId="0" fontId="14" fillId="6" borderId="6"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8" borderId="0" applyNumberFormat="0" applyBorder="0" applyAlignment="0" applyProtection="0"/>
    <xf numFmtId="0" fontId="8" fillId="9" borderId="0" applyNumberFormat="0" applyBorder="0" applyAlignment="0" applyProtection="0"/>
    <xf numFmtId="0" fontId="17"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17" fillId="15" borderId="0" applyNumberFormat="0" applyBorder="0" applyAlignment="0" applyProtection="0"/>
    <xf numFmtId="0" fontId="8" fillId="16" borderId="0" applyNumberFormat="0" applyBorder="0" applyAlignment="0" applyProtection="0"/>
    <xf numFmtId="165" fontId="33" fillId="0" borderId="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31"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31"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31"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31"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31"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31"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31" fillId="2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31" fillId="2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1" fillId="24"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1" fillId="24"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1" fillId="2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1" fillId="20" borderId="0" applyNumberFormat="0" applyBorder="0" applyAlignment="0" applyProtection="0"/>
    <xf numFmtId="0" fontId="8" fillId="1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31"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31"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31" fillId="2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31" fillId="27" borderId="0" applyNumberFormat="0" applyBorder="0" applyAlignment="0" applyProtection="0"/>
    <xf numFmtId="0" fontId="8" fillId="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31"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31"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31" fillId="23"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31" fillId="23"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31" fillId="25"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31" fillId="25" borderId="0" applyNumberFormat="0" applyBorder="0" applyAlignment="0" applyProtection="0"/>
    <xf numFmtId="0" fontId="8" fillId="13"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31" fillId="3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31" fillId="3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17" fillId="32" borderId="0" applyNumberFormat="0" applyBorder="0" applyAlignment="0" applyProtection="0"/>
    <xf numFmtId="0" fontId="34" fillId="31"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34" fillId="31"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7" fillId="29" borderId="0" applyNumberFormat="0" applyBorder="0" applyAlignment="0" applyProtection="0"/>
    <xf numFmtId="0" fontId="34" fillId="2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34" fillId="2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6" borderId="0" applyNumberFormat="0" applyBorder="0" applyAlignment="0" applyProtection="0"/>
    <xf numFmtId="0" fontId="34" fillId="33"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34" fillId="33"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7" fillId="20" borderId="0" applyNumberFormat="0" applyBorder="0" applyAlignment="0" applyProtection="0"/>
    <xf numFmtId="0" fontId="34" fillId="3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34" fillId="3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32" borderId="0" applyNumberFormat="0" applyBorder="0" applyAlignment="0" applyProtection="0"/>
    <xf numFmtId="0" fontId="34" fillId="35"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34" fillId="35"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8"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7" fillId="38" borderId="0" applyNumberFormat="0" applyBorder="0" applyAlignment="0" applyProtection="0"/>
    <xf numFmtId="0" fontId="34" fillId="37"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34" fillId="37"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34" fillId="33"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34" fillId="33"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11"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7" fillId="15"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168" fontId="7" fillId="0" borderId="0" applyFill="0" applyBorder="0" applyProtection="0">
      <alignment horizontal="right"/>
    </xf>
    <xf numFmtId="169" fontId="7" fillId="0" borderId="0" applyFill="0" applyBorder="0" applyProtection="0">
      <alignment horizontal="right"/>
    </xf>
    <xf numFmtId="170" fontId="7" fillId="0" borderId="0" applyFill="0" applyBorder="0" applyProtection="0">
      <alignment horizontal="right"/>
    </xf>
    <xf numFmtId="0" fontId="9" fillId="3"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12" fillId="18" borderId="3" applyNumberFormat="0" applyAlignment="0" applyProtection="0"/>
    <xf numFmtId="0" fontId="36" fillId="26" borderId="8" applyNumberFormat="0" applyAlignment="0" applyProtection="0"/>
    <xf numFmtId="0" fontId="12" fillId="18" borderId="3" applyNumberFormat="0" applyAlignment="0" applyProtection="0"/>
    <xf numFmtId="0" fontId="12" fillId="18" borderId="3" applyNumberFormat="0" applyAlignment="0" applyProtection="0"/>
    <xf numFmtId="0" fontId="36" fillId="26" borderId="8" applyNumberFormat="0" applyAlignment="0" applyProtection="0"/>
    <xf numFmtId="0" fontId="12" fillId="18" borderId="3" applyNumberFormat="0" applyAlignment="0" applyProtection="0"/>
    <xf numFmtId="0" fontId="12" fillId="18" borderId="3" applyNumberFormat="0" applyAlignment="0" applyProtection="0"/>
    <xf numFmtId="0" fontId="14" fillId="6" borderId="6" applyNumberFormat="0" applyAlignment="0" applyProtection="0"/>
    <xf numFmtId="0" fontId="37" fillId="41" borderId="9" applyNumberFormat="0" applyAlignment="0" applyProtection="0"/>
    <xf numFmtId="0" fontId="37" fillId="41" borderId="9" applyNumberFormat="0" applyAlignment="0" applyProtection="0"/>
    <xf numFmtId="0" fontId="38" fillId="0" borderId="0">
      <alignment horizontal="left"/>
    </xf>
    <xf numFmtId="164" fontId="6" fillId="0" borderId="0" applyFont="0" applyFill="0" applyBorder="0" applyAlignment="0" applyProtection="0"/>
    <xf numFmtId="164" fontId="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39" fillId="42" borderId="0">
      <protection locked="0"/>
    </xf>
    <xf numFmtId="0" fontId="39" fillId="43" borderId="10" applyBorder="0">
      <protection locked="0"/>
    </xf>
    <xf numFmtId="3" fontId="7" fillId="0" borderId="0">
      <alignment horizontal="right"/>
    </xf>
    <xf numFmtId="171" fontId="7" fillId="0" borderId="0" applyFill="0" applyBorder="0" applyAlignment="0" applyProtection="0"/>
    <xf numFmtId="172" fontId="7" fillId="0" borderId="0" applyFill="0" applyBorder="0" applyProtection="0">
      <alignment horizontal="right"/>
    </xf>
    <xf numFmtId="0" fontId="6" fillId="0" borderId="0"/>
    <xf numFmtId="0" fontId="16"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5" fillId="0" borderId="0" applyNumberFormat="0" applyFill="0" applyBorder="0" applyAlignment="0" applyProtection="0"/>
    <xf numFmtId="0" fontId="56" fillId="2" borderId="0" applyNumberFormat="0" applyBorder="0" applyAlignment="0" applyProtection="0"/>
    <xf numFmtId="0" fontId="41" fillId="21" borderId="0" applyNumberFormat="0" applyBorder="0" applyAlignment="0" applyProtection="0"/>
    <xf numFmtId="0" fontId="56" fillId="2" borderId="0" applyNumberFormat="0" applyBorder="0" applyAlignment="0" applyProtection="0"/>
    <xf numFmtId="0" fontId="56" fillId="2" borderId="0" applyNumberFormat="0" applyBorder="0" applyAlignment="0" applyProtection="0"/>
    <xf numFmtId="0" fontId="41" fillId="21" borderId="0" applyNumberFormat="0" applyBorder="0" applyAlignment="0" applyProtection="0"/>
    <xf numFmtId="0" fontId="56" fillId="2" borderId="0" applyNumberFormat="0" applyBorder="0" applyAlignment="0" applyProtection="0"/>
    <xf numFmtId="0" fontId="56" fillId="2" borderId="0" applyNumberFormat="0" applyBorder="0" applyAlignment="0" applyProtection="0"/>
    <xf numFmtId="0" fontId="22" fillId="0" borderId="11" applyNumberFormat="0" applyFill="0" applyAlignment="0" applyProtection="0"/>
    <xf numFmtId="0" fontId="22" fillId="0" borderId="11" applyNumberFormat="0" applyFill="0" applyAlignment="0" applyProtection="0"/>
    <xf numFmtId="0" fontId="53" fillId="44" borderId="0"/>
    <xf numFmtId="0" fontId="22" fillId="0" borderId="11" applyNumberFormat="0" applyFill="0" applyAlignment="0" applyProtection="0"/>
    <xf numFmtId="0" fontId="22" fillId="0" borderId="11" applyNumberFormat="0" applyFill="0" applyAlignment="0" applyProtection="0"/>
    <xf numFmtId="0" fontId="53" fillId="44" borderId="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57" fillId="0" borderId="2" applyNumberFormat="0" applyFill="0" applyAlignment="0" applyProtection="0"/>
    <xf numFmtId="0" fontId="42" fillId="44" borderId="0"/>
    <xf numFmtId="0" fontId="57" fillId="0" borderId="2" applyNumberFormat="0" applyFill="0" applyAlignment="0" applyProtection="0"/>
    <xf numFmtId="0" fontId="57" fillId="0" borderId="2" applyNumberFormat="0" applyFill="0" applyAlignment="0" applyProtection="0"/>
    <xf numFmtId="0" fontId="42" fillId="44" borderId="0"/>
    <xf numFmtId="0" fontId="57" fillId="0" borderId="2" applyNumberFormat="0" applyFill="0" applyAlignment="0" applyProtection="0"/>
    <xf numFmtId="0" fontId="57" fillId="0" borderId="2"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54" fillId="0" borderId="12"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54" fillId="0" borderId="12"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 fillId="0" borderId="0" applyNumberFormat="0" applyFill="0" applyBorder="0" applyAlignment="0" applyProtection="0"/>
    <xf numFmtId="0" fontId="55"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55" fillId="0" borderId="0" applyNumberFormat="0" applyFill="0" applyBorder="0" applyAlignment="0" applyProtection="0"/>
    <xf numFmtId="0" fontId="24" fillId="0" borderId="0"/>
    <xf numFmtId="0" fontId="24" fillId="0" borderId="0"/>
    <xf numFmtId="0" fontId="21" fillId="0" borderId="0" applyNumberFormat="0" applyFill="0" applyBorder="0" applyAlignment="0" applyProtection="0">
      <alignment vertical="top"/>
      <protection locked="0"/>
    </xf>
    <xf numFmtId="0" fontId="24" fillId="0" borderId="0"/>
    <xf numFmtId="0" fontId="24" fillId="0" borderId="0"/>
    <xf numFmtId="0" fontId="21" fillId="0" borderId="0" applyNumberFormat="0" applyFill="0" applyBorder="0" applyAlignment="0" applyProtection="0">
      <alignment vertical="top"/>
      <protection locked="0"/>
    </xf>
    <xf numFmtId="0" fontId="55" fillId="0" borderId="0" applyNumberFormat="0" applyFill="0" applyBorder="0" applyAlignment="0" applyProtection="0"/>
    <xf numFmtId="0" fontId="58" fillId="0" borderId="0" applyNumberFormat="0" applyFill="0" applyBorder="0" applyAlignment="0" applyProtection="0">
      <alignment vertical="top"/>
      <protection locked="0"/>
    </xf>
    <xf numFmtId="0" fontId="24" fillId="0" borderId="0"/>
    <xf numFmtId="0" fontId="24" fillId="0" borderId="0"/>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4" fillId="0" borderId="0"/>
    <xf numFmtId="0" fontId="24" fillId="0" borderId="0"/>
    <xf numFmtId="0" fontId="59" fillId="0" borderId="0" applyNumberFormat="0" applyFill="0" applyBorder="0" applyAlignment="0" applyProtection="0">
      <alignment vertical="top"/>
      <protection locked="0"/>
    </xf>
    <xf numFmtId="0" fontId="24" fillId="0" borderId="0"/>
    <xf numFmtId="0" fontId="21" fillId="0" borderId="0" applyNumberFormat="0" applyFill="0" applyBorder="0" applyAlignment="0" applyProtection="0">
      <alignment vertical="top"/>
      <protection locked="0"/>
    </xf>
    <xf numFmtId="0" fontId="24" fillId="0" borderId="0"/>
    <xf numFmtId="0" fontId="24" fillId="0" borderId="0"/>
    <xf numFmtId="0" fontId="24" fillId="0" borderId="0"/>
    <xf numFmtId="0" fontId="24" fillId="0" borderId="0"/>
    <xf numFmtId="0" fontId="58"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4" fillId="0" borderId="0"/>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4" fillId="0" borderId="0"/>
    <xf numFmtId="0" fontId="24" fillId="0" borderId="0"/>
    <xf numFmtId="0" fontId="5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3" fillId="0" borderId="0" applyNumberFormat="0" applyFill="0" applyBorder="0" applyAlignment="0" applyProtection="0"/>
    <xf numFmtId="0" fontId="10" fillId="5" borderId="3" applyNumberFormat="0" applyAlignment="0" applyProtection="0"/>
    <xf numFmtId="0" fontId="43" fillId="20" borderId="8" applyNumberFormat="0" applyAlignment="0" applyProtection="0"/>
    <xf numFmtId="0" fontId="43" fillId="20" borderId="8" applyNumberFormat="0" applyAlignment="0" applyProtection="0"/>
    <xf numFmtId="0" fontId="44" fillId="0" borderId="0">
      <alignment horizontal="left"/>
    </xf>
    <xf numFmtId="0" fontId="45" fillId="0" borderId="1">
      <alignment horizontal="left"/>
    </xf>
    <xf numFmtId="0" fontId="46" fillId="0" borderId="0">
      <alignment horizontal="left"/>
    </xf>
    <xf numFmtId="0" fontId="13" fillId="0" borderId="5"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33" fillId="0" borderId="0"/>
    <xf numFmtId="0" fontId="60" fillId="4" borderId="0" applyNumberFormat="0" applyBorder="0" applyAlignment="0" applyProtection="0"/>
    <xf numFmtId="0" fontId="60" fillId="4"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7" fillId="0" borderId="0"/>
    <xf numFmtId="0" fontId="7" fillId="0" borderId="0"/>
    <xf numFmtId="0" fontId="2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2"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20" fillId="0" borderId="0"/>
    <xf numFmtId="0" fontId="6" fillId="0" borderId="0"/>
    <xf numFmtId="0" fontId="6" fillId="0" borderId="0"/>
    <xf numFmtId="0" fontId="8" fillId="0" borderId="0"/>
    <xf numFmtId="0" fontId="8" fillId="0" borderId="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6" fillId="0" borderId="0"/>
    <xf numFmtId="0" fontId="25" fillId="0" borderId="0"/>
    <xf numFmtId="0" fontId="6" fillId="0" borderId="0"/>
    <xf numFmtId="0" fontId="6" fillId="0" borderId="0"/>
    <xf numFmtId="0" fontId="25" fillId="0" borderId="0"/>
    <xf numFmtId="0" fontId="25" fillId="0" borderId="0"/>
    <xf numFmtId="0" fontId="6" fillId="0" borderId="0"/>
    <xf numFmtId="0" fontId="6" fillId="0" borderId="0"/>
    <xf numFmtId="0" fontId="6" fillId="0" borderId="0"/>
    <xf numFmtId="0" fontId="6" fillId="0" borderId="0"/>
    <xf numFmtId="0" fontId="8" fillId="0" borderId="0"/>
    <xf numFmtId="0" fontId="8" fillId="0" borderId="0"/>
    <xf numFmtId="0" fontId="7" fillId="0" borderId="0"/>
    <xf numFmtId="0" fontId="7" fillId="0" borderId="0"/>
    <xf numFmtId="0" fontId="63" fillId="0" borderId="0"/>
    <xf numFmtId="0" fontId="7" fillId="0" borderId="0"/>
    <xf numFmtId="0" fontId="8" fillId="0" borderId="0"/>
    <xf numFmtId="0" fontId="63" fillId="0" borderId="0"/>
    <xf numFmtId="0" fontId="8" fillId="0" borderId="0"/>
    <xf numFmtId="0" fontId="7" fillId="0" borderId="0"/>
    <xf numFmtId="0" fontId="63" fillId="0" borderId="0"/>
    <xf numFmtId="0" fontId="7" fillId="0" borderId="0"/>
    <xf numFmtId="0" fontId="63" fillId="0" borderId="0"/>
    <xf numFmtId="0" fontId="8" fillId="0" borderId="0"/>
    <xf numFmtId="0" fontId="7" fillId="0" borderId="0"/>
    <xf numFmtId="0" fontId="7" fillId="0" borderId="0"/>
    <xf numFmtId="0" fontId="6" fillId="0" borderId="0"/>
    <xf numFmtId="0" fontId="25" fillId="0" borderId="0"/>
    <xf numFmtId="0" fontId="25" fillId="0" borderId="0"/>
    <xf numFmtId="0" fontId="63" fillId="0" borderId="0"/>
    <xf numFmtId="0" fontId="6" fillId="0" borderId="0"/>
    <xf numFmtId="0" fontId="7" fillId="0" borderId="0"/>
    <xf numFmtId="0" fontId="6" fillId="0" borderId="0"/>
    <xf numFmtId="0" fontId="7" fillId="0" borderId="0"/>
    <xf numFmtId="0" fontId="7" fillId="0" borderId="0"/>
    <xf numFmtId="0" fontId="63" fillId="0" borderId="0"/>
    <xf numFmtId="0" fontId="25" fillId="0" borderId="0"/>
    <xf numFmtId="0" fontId="25" fillId="0" borderId="0"/>
    <xf numFmtId="0" fontId="6" fillId="0" borderId="0"/>
    <xf numFmtId="0" fontId="25" fillId="0" borderId="0"/>
    <xf numFmtId="0" fontId="25" fillId="0" borderId="0"/>
    <xf numFmtId="0" fontId="7" fillId="0" borderId="0"/>
    <xf numFmtId="0" fontId="63"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25" fillId="0" borderId="0"/>
    <xf numFmtId="0" fontId="6" fillId="0" borderId="0"/>
    <xf numFmtId="0" fontId="7" fillId="0" borderId="0"/>
    <xf numFmtId="0" fontId="25" fillId="0" borderId="0"/>
    <xf numFmtId="0" fontId="6"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xf numFmtId="0" fontId="7" fillId="0" borderId="0"/>
    <xf numFmtId="0" fontId="7" fillId="0" borderId="0"/>
    <xf numFmtId="0" fontId="25" fillId="0" borderId="0"/>
    <xf numFmtId="0" fontId="6" fillId="0" borderId="0"/>
    <xf numFmtId="0" fontId="7" fillId="0" borderId="0"/>
    <xf numFmtId="0" fontId="7" fillId="0" borderId="0"/>
    <xf numFmtId="0" fontId="7" fillId="0" borderId="0"/>
    <xf numFmtId="0" fontId="25"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44" fillId="0" borderId="0">
      <alignment horizontal="left"/>
    </xf>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18" fillId="7" borderId="7" applyNumberFormat="0" applyFont="0" applyAlignment="0" applyProtection="0"/>
    <xf numFmtId="0" fontId="44" fillId="0" borderId="0">
      <alignment horizontal="left"/>
    </xf>
    <xf numFmtId="0" fontId="11" fillId="18" borderId="4" applyNumberFormat="0" applyAlignment="0" applyProtection="0"/>
    <xf numFmtId="0" fontId="49" fillId="26" borderId="15" applyNumberFormat="0" applyAlignment="0" applyProtection="0"/>
    <xf numFmtId="0" fontId="11" fillId="18" borderId="4" applyNumberFormat="0" applyAlignment="0" applyProtection="0"/>
    <xf numFmtId="0" fontId="11" fillId="18" borderId="4" applyNumberFormat="0" applyAlignment="0" applyProtection="0"/>
    <xf numFmtId="0" fontId="49" fillId="26" borderId="15" applyNumberFormat="0" applyAlignment="0" applyProtection="0"/>
    <xf numFmtId="0" fontId="11" fillId="18" borderId="4" applyNumberFormat="0" applyAlignment="0" applyProtection="0"/>
    <xf numFmtId="0" fontId="11" fillId="18" borderId="4" applyNumberFormat="0" applyAlignment="0" applyProtection="0"/>
    <xf numFmtId="173" fontId="44" fillId="0" borderId="0">
      <alignment horizontal="right"/>
    </xf>
    <xf numFmtId="0" fontId="45" fillId="0" borderId="1">
      <alignment horizontal="right"/>
    </xf>
    <xf numFmtId="0" fontId="46" fillId="0" borderId="0">
      <alignment horizontal="right"/>
    </xf>
    <xf numFmtId="0" fontId="39" fillId="42" borderId="16">
      <protection locked="0"/>
    </xf>
    <xf numFmtId="3" fontId="7" fillId="0" borderId="0" applyFill="0" applyBorder="0" applyProtection="0">
      <alignment horizontal="right"/>
    </xf>
    <xf numFmtId="174" fontId="7" fillId="0" borderId="0">
      <alignment horizontal="right"/>
    </xf>
    <xf numFmtId="0" fontId="31" fillId="0" borderId="0">
      <alignment vertical="top"/>
    </xf>
    <xf numFmtId="0" fontId="26" fillId="0" borderId="0">
      <alignment horizontal="left"/>
    </xf>
    <xf numFmtId="0" fontId="26" fillId="0" borderId="0">
      <alignment horizontal="left"/>
    </xf>
    <xf numFmtId="0" fontId="26" fillId="0" borderId="0">
      <alignment horizontal="left"/>
    </xf>
    <xf numFmtId="0" fontId="26" fillId="0" borderId="0">
      <alignment horizontal="left"/>
    </xf>
    <xf numFmtId="0" fontId="26" fillId="0" borderId="0">
      <alignment horizontal="left"/>
    </xf>
    <xf numFmtId="0" fontId="26" fillId="0" borderId="0">
      <alignment horizontal="left"/>
    </xf>
    <xf numFmtId="0" fontId="26" fillId="0" borderId="0">
      <alignment horizontal="left"/>
    </xf>
    <xf numFmtId="0" fontId="19" fillId="0" borderId="0">
      <alignment horizontal="left"/>
    </xf>
    <xf numFmtId="0" fontId="19" fillId="0" borderId="0">
      <alignment horizontal="left"/>
    </xf>
    <xf numFmtId="0" fontId="19" fillId="0" borderId="0">
      <alignment horizontal="left"/>
    </xf>
    <xf numFmtId="0" fontId="19" fillId="0" borderId="0">
      <alignment horizontal="left"/>
    </xf>
    <xf numFmtId="0" fontId="26" fillId="0" borderId="0">
      <alignment horizontal="left"/>
    </xf>
    <xf numFmtId="0" fontId="26" fillId="0" borderId="0">
      <alignment horizontal="left"/>
    </xf>
    <xf numFmtId="0" fontId="26" fillId="0" borderId="0">
      <alignment horizontal="left"/>
    </xf>
    <xf numFmtId="0" fontId="26" fillId="0" borderId="0">
      <alignment horizontal="left"/>
    </xf>
    <xf numFmtId="0" fontId="19" fillId="0" borderId="0">
      <alignment horizontal="left"/>
    </xf>
    <xf numFmtId="0" fontId="26" fillId="0" borderId="0">
      <alignment horizontal="left"/>
    </xf>
    <xf numFmtId="0" fontId="26" fillId="0" borderId="0">
      <alignment horizontal="left"/>
    </xf>
    <xf numFmtId="0" fontId="26" fillId="0" borderId="0">
      <alignment horizontal="center"/>
    </xf>
    <xf numFmtId="0" fontId="26" fillId="0" borderId="0">
      <alignment horizontal="left" vertical="center" wrapText="1"/>
    </xf>
    <xf numFmtId="0" fontId="26" fillId="0" borderId="0">
      <alignment horizontal="left" vertical="center" wrapText="1"/>
    </xf>
    <xf numFmtId="0" fontId="26" fillId="0" borderId="0">
      <alignment horizontal="left" vertical="center" wrapText="1"/>
    </xf>
    <xf numFmtId="0" fontId="26" fillId="0" borderId="0">
      <alignment horizontal="left" vertical="center" wrapText="1"/>
    </xf>
    <xf numFmtId="0" fontId="26" fillId="0" borderId="0">
      <alignment horizontal="left" vertical="center" wrapText="1"/>
    </xf>
    <xf numFmtId="0" fontId="26" fillId="0" borderId="0">
      <alignment horizontal="center"/>
    </xf>
    <xf numFmtId="0" fontId="26" fillId="0" borderId="0">
      <alignment horizontal="center"/>
    </xf>
    <xf numFmtId="0" fontId="26" fillId="0" borderId="0">
      <alignment horizontal="center"/>
    </xf>
    <xf numFmtId="0" fontId="27" fillId="0" borderId="0">
      <alignment horizontal="left"/>
    </xf>
    <xf numFmtId="0" fontId="27" fillId="0" borderId="0">
      <alignment horizontal="left"/>
    </xf>
    <xf numFmtId="0" fontId="27" fillId="0" borderId="0">
      <alignment horizontal="left"/>
    </xf>
    <xf numFmtId="0" fontId="26" fillId="0" borderId="0">
      <alignment horizontal="center"/>
    </xf>
    <xf numFmtId="0" fontId="27" fillId="0" borderId="0">
      <alignment horizontal="left"/>
    </xf>
    <xf numFmtId="0" fontId="26" fillId="0" borderId="0">
      <alignment horizontal="center"/>
    </xf>
    <xf numFmtId="0" fontId="26" fillId="0" borderId="0">
      <alignment horizontal="center"/>
    </xf>
    <xf numFmtId="0" fontId="27" fillId="0" borderId="0">
      <alignment horizontal="left"/>
    </xf>
    <xf numFmtId="0" fontId="27" fillId="0" borderId="0">
      <alignment horizontal="left"/>
    </xf>
    <xf numFmtId="0" fontId="26" fillId="0" borderId="0">
      <alignment horizontal="center"/>
    </xf>
    <xf numFmtId="0" fontId="26" fillId="0" borderId="0">
      <alignment horizontal="center"/>
    </xf>
    <xf numFmtId="0" fontId="19" fillId="0" borderId="0">
      <alignment horizontal="center"/>
    </xf>
    <xf numFmtId="0" fontId="19" fillId="0" borderId="0">
      <alignment horizontal="center"/>
    </xf>
    <xf numFmtId="0" fontId="19" fillId="0" borderId="0">
      <alignment horizontal="center"/>
    </xf>
    <xf numFmtId="0" fontId="19" fillId="0" borderId="0">
      <alignment horizontal="center"/>
    </xf>
    <xf numFmtId="0" fontId="26" fillId="0" borderId="0">
      <alignment horizontal="center"/>
    </xf>
    <xf numFmtId="0" fontId="26" fillId="0" borderId="0">
      <alignment horizontal="center"/>
    </xf>
    <xf numFmtId="0" fontId="26" fillId="0" borderId="0">
      <alignment horizontal="center"/>
    </xf>
    <xf numFmtId="0" fontId="26" fillId="0" borderId="0">
      <alignment horizontal="center"/>
    </xf>
    <xf numFmtId="0" fontId="26" fillId="0" borderId="0">
      <alignment horizontal="center"/>
    </xf>
    <xf numFmtId="0" fontId="26" fillId="0" borderId="0">
      <alignment horizontal="center"/>
    </xf>
    <xf numFmtId="0" fontId="19" fillId="0" borderId="0">
      <alignment horizontal="center"/>
    </xf>
    <xf numFmtId="0" fontId="27" fillId="0" borderId="0">
      <alignment horizontal="left"/>
    </xf>
    <xf numFmtId="0" fontId="27" fillId="0" borderId="0">
      <alignment horizontal="left"/>
    </xf>
    <xf numFmtId="0" fontId="27" fillId="0" borderId="0">
      <alignment horizontal="left"/>
    </xf>
    <xf numFmtId="0" fontId="27" fillId="0" borderId="0">
      <alignment horizontal="center"/>
    </xf>
    <xf numFmtId="0" fontId="27" fillId="0" borderId="0">
      <alignment horizontal="center"/>
    </xf>
    <xf numFmtId="0" fontId="27" fillId="0" borderId="0">
      <alignment horizontal="center"/>
    </xf>
    <xf numFmtId="0" fontId="27" fillId="0" borderId="0">
      <alignment horizontal="left"/>
    </xf>
    <xf numFmtId="0" fontId="27" fillId="0" borderId="0">
      <alignment horizontal="center"/>
    </xf>
    <xf numFmtId="0" fontId="27" fillId="0" borderId="0">
      <alignment horizontal="left"/>
    </xf>
    <xf numFmtId="0" fontId="27" fillId="0" borderId="0">
      <alignment horizontal="left"/>
    </xf>
    <xf numFmtId="0" fontId="27" fillId="0" borderId="0">
      <alignment horizontal="center"/>
    </xf>
    <xf numFmtId="0" fontId="27" fillId="0" borderId="0">
      <alignment horizontal="center"/>
    </xf>
    <xf numFmtId="0" fontId="27" fillId="0" borderId="0">
      <alignment horizontal="left"/>
    </xf>
    <xf numFmtId="0" fontId="2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27" fillId="0" borderId="0">
      <alignment horizontal="left"/>
    </xf>
    <xf numFmtId="0" fontId="27" fillId="0" borderId="0">
      <alignment horizontal="left"/>
    </xf>
    <xf numFmtId="0" fontId="27" fillId="0" borderId="0">
      <alignment horizontal="left"/>
    </xf>
    <xf numFmtId="0" fontId="7" fillId="0" borderId="0">
      <alignment horizontal="left"/>
    </xf>
    <xf numFmtId="0" fontId="27" fillId="0" borderId="0">
      <alignment horizontal="center" vertical="center" wrapText="1"/>
    </xf>
    <xf numFmtId="0" fontId="27" fillId="0" borderId="0">
      <alignment horizontal="center" vertical="center" wrapText="1"/>
    </xf>
    <xf numFmtId="0" fontId="27" fillId="0" borderId="0">
      <alignment horizontal="center" vertical="center" wrapText="1"/>
    </xf>
    <xf numFmtId="0" fontId="27" fillId="0" borderId="0">
      <alignment horizontal="center"/>
    </xf>
    <xf numFmtId="0" fontId="27" fillId="0" borderId="0">
      <alignment horizontal="center" vertical="center" wrapText="1"/>
    </xf>
    <xf numFmtId="0" fontId="27" fillId="0" borderId="0">
      <alignment horizontal="center"/>
    </xf>
    <xf numFmtId="0" fontId="7" fillId="0" borderId="0">
      <alignment horizontal="center" vertical="center" wrapText="1"/>
    </xf>
    <xf numFmtId="0" fontId="27" fillId="0" borderId="0">
      <alignment horizontal="center" vertical="center" wrapText="1"/>
    </xf>
    <xf numFmtId="0" fontId="27" fillId="0" borderId="0">
      <alignment horizontal="center"/>
    </xf>
    <xf numFmtId="0" fontId="28" fillId="0" borderId="0">
      <alignment horizontal="center" vertical="center" wrapText="1"/>
    </xf>
    <xf numFmtId="0" fontId="28" fillId="0" borderId="0">
      <alignment horizontal="center" vertical="center" wrapText="1"/>
    </xf>
    <xf numFmtId="0" fontId="27" fillId="0" borderId="0">
      <alignment horizontal="center"/>
    </xf>
    <xf numFmtId="0" fontId="28" fillId="0" borderId="0">
      <alignment horizontal="center" vertical="center" wrapText="1"/>
    </xf>
    <xf numFmtId="0" fontId="27" fillId="0" borderId="0">
      <alignment horizontal="center"/>
    </xf>
    <xf numFmtId="0" fontId="29"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7" fillId="0" borderId="0">
      <alignment horizontal="center"/>
    </xf>
    <xf numFmtId="0" fontId="2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29" fillId="0" borderId="0">
      <alignment horizontal="center" vertical="center" wrapText="1"/>
    </xf>
    <xf numFmtId="0" fontId="29" fillId="0" borderId="0">
      <alignment horizontal="center" vertical="center" wrapText="1"/>
    </xf>
    <xf numFmtId="0" fontId="29" fillId="0" borderId="0">
      <alignment horizontal="center" vertical="center" wrapText="1"/>
    </xf>
    <xf numFmtId="0" fontId="29" fillId="0" borderId="0">
      <alignment horizontal="center" vertical="center" wrapText="1"/>
    </xf>
    <xf numFmtId="0" fontId="29" fillId="0" borderId="0">
      <alignment horizontal="center" vertical="center" wrapText="1"/>
    </xf>
    <xf numFmtId="0" fontId="27" fillId="0" borderId="0">
      <alignment horizontal="center" vertical="center" wrapText="1"/>
    </xf>
    <xf numFmtId="0" fontId="27" fillId="0" borderId="0">
      <alignment horizontal="center" vertical="center" wrapText="1"/>
    </xf>
    <xf numFmtId="0" fontId="7" fillId="0" borderId="0">
      <alignment horizontal="center" vertical="center" wrapText="1"/>
    </xf>
    <xf numFmtId="0" fontId="27" fillId="0" borderId="0">
      <alignment horizontal="center" vertical="center" wrapText="1"/>
    </xf>
    <xf numFmtId="0" fontId="2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27" fillId="0" borderId="0">
      <alignment horizontal="center" vertical="center" wrapText="1"/>
    </xf>
    <xf numFmtId="0" fontId="27" fillId="0" borderId="0">
      <alignment horizontal="center" vertical="center" wrapText="1"/>
    </xf>
    <xf numFmtId="0" fontId="27" fillId="0" borderId="0">
      <alignment horizontal="center"/>
    </xf>
    <xf numFmtId="0" fontId="7" fillId="0" borderId="0">
      <alignment horizontal="center"/>
    </xf>
    <xf numFmtId="0" fontId="7" fillId="0" borderId="0">
      <alignment horizontal="left" vertical="center" wrapText="1"/>
    </xf>
    <xf numFmtId="0" fontId="29" fillId="0" borderId="0">
      <alignment horizontal="left" vertical="center" wrapText="1"/>
    </xf>
    <xf numFmtId="0" fontId="29" fillId="0" borderId="0">
      <alignment horizontal="left" vertical="center" wrapText="1"/>
    </xf>
    <xf numFmtId="0" fontId="29" fillId="0" borderId="0">
      <alignment horizontal="center" vertical="center" wrapText="1"/>
    </xf>
    <xf numFmtId="0" fontId="7" fillId="0" borderId="0">
      <alignment horizontal="left" vertical="center" wrapText="1"/>
    </xf>
    <xf numFmtId="0" fontId="29" fillId="0" borderId="0">
      <alignment horizontal="center" vertical="center" wrapText="1"/>
    </xf>
    <xf numFmtId="0" fontId="27" fillId="0" borderId="0">
      <alignment horizontal="center" vertical="center" wrapText="1"/>
    </xf>
    <xf numFmtId="0" fontId="27" fillId="0" borderId="0"/>
    <xf numFmtId="0" fontId="27" fillId="0" borderId="0"/>
    <xf numFmtId="0" fontId="29" fillId="0" borderId="0">
      <alignment horizontal="center" vertical="center" wrapText="1"/>
    </xf>
    <xf numFmtId="0" fontId="27" fillId="0" borderId="0">
      <alignment horizontal="center" vertical="center" wrapText="1"/>
    </xf>
    <xf numFmtId="0" fontId="27" fillId="0" borderId="0"/>
    <xf numFmtId="0" fontId="27" fillId="0" borderId="0">
      <alignment horizontal="center" vertical="center" wrapText="1"/>
    </xf>
    <xf numFmtId="0" fontId="29" fillId="0" borderId="0">
      <alignment horizontal="center" vertical="center" wrapText="1"/>
    </xf>
    <xf numFmtId="0" fontId="27" fillId="0" borderId="0"/>
    <xf numFmtId="0" fontId="27" fillId="0" borderId="0"/>
    <xf numFmtId="0" fontId="27"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9"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29" fillId="0" borderId="0">
      <alignment horizontal="center" vertical="center" wrapText="1"/>
    </xf>
    <xf numFmtId="0" fontId="7" fillId="0" borderId="0">
      <alignment horizontal="center" vertical="center" wrapText="1"/>
    </xf>
    <xf numFmtId="0" fontId="27" fillId="0" borderId="0">
      <alignment horizontal="right"/>
    </xf>
    <xf numFmtId="0" fontId="27" fillId="0" borderId="0"/>
    <xf numFmtId="0" fontId="27" fillId="0" borderId="0"/>
    <xf numFmtId="0" fontId="27" fillId="0" borderId="0"/>
    <xf numFmtId="0" fontId="27" fillId="0" borderId="0">
      <alignment horizontal="center" vertical="center" wrapText="1"/>
    </xf>
    <xf numFmtId="0" fontId="27" fillId="0" borderId="0">
      <alignment horizontal="center" vertical="center" wrapText="1"/>
    </xf>
    <xf numFmtId="0" fontId="27" fillId="0" borderId="0"/>
    <xf numFmtId="0" fontId="27" fillId="0" borderId="0">
      <alignment horizontal="center" vertical="center" wrapText="1"/>
    </xf>
    <xf numFmtId="0" fontId="27" fillId="0" borderId="0"/>
    <xf numFmtId="0" fontId="7" fillId="0" borderId="0">
      <alignment horizontal="left" vertical="center" wrapText="1"/>
    </xf>
    <xf numFmtId="0" fontId="27" fillId="0" borderId="0">
      <alignment horizontal="center" vertical="center" wrapText="1"/>
    </xf>
    <xf numFmtId="0" fontId="27" fillId="0" borderId="0">
      <alignment horizontal="center" vertical="center" wrapText="1"/>
    </xf>
    <xf numFmtId="0" fontId="27" fillId="0" borderId="0">
      <alignment horizontal="left" vertical="center" wrapText="1"/>
    </xf>
    <xf numFmtId="0" fontId="27" fillId="0" borderId="0"/>
    <xf numFmtId="0" fontId="27" fillId="0" borderId="0"/>
    <xf numFmtId="0" fontId="7" fillId="0" borderId="0"/>
    <xf numFmtId="0" fontId="7" fillId="0" borderId="0"/>
    <xf numFmtId="0" fontId="7" fillId="0" borderId="0"/>
    <xf numFmtId="0" fontId="7" fillId="0" borderId="0"/>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27" fillId="0" borderId="0">
      <alignment horizontal="right"/>
    </xf>
    <xf numFmtId="0" fontId="27" fillId="0" borderId="0">
      <alignment horizontal="right"/>
    </xf>
    <xf numFmtId="0" fontId="27" fillId="0" borderId="0">
      <alignment horizontal="right"/>
    </xf>
    <xf numFmtId="0" fontId="27" fillId="0" borderId="0"/>
    <xf numFmtId="0" fontId="7" fillId="0" borderId="0"/>
    <xf numFmtId="0" fontId="27" fillId="0" borderId="0">
      <alignment horizontal="left" vertical="center" wrapText="1"/>
    </xf>
    <xf numFmtId="0" fontId="7" fillId="0" borderId="0">
      <alignment horizontal="left" vertical="center" wrapText="1"/>
    </xf>
    <xf numFmtId="0" fontId="27" fillId="0" borderId="0">
      <alignment horizontal="left" vertical="center" wrapText="1"/>
    </xf>
    <xf numFmtId="0" fontId="27" fillId="0" borderId="0">
      <alignment horizontal="left" vertical="center" wrapText="1"/>
    </xf>
    <xf numFmtId="0" fontId="27" fillId="0" borderId="0">
      <alignment horizontal="left" vertical="center" wrapText="1"/>
    </xf>
    <xf numFmtId="0" fontId="7" fillId="0" borderId="0">
      <alignment horizontal="left" vertical="center" wrapText="1"/>
    </xf>
    <xf numFmtId="0" fontId="27" fillId="0" borderId="0">
      <alignment horizontal="right"/>
    </xf>
    <xf numFmtId="0" fontId="27" fillId="0" borderId="0">
      <alignment horizontal="left" vertical="center" wrapText="1"/>
    </xf>
    <xf numFmtId="0" fontId="27" fillId="0" borderId="0">
      <alignment horizontal="left" vertical="center" wrapText="1"/>
    </xf>
    <xf numFmtId="0" fontId="27" fillId="0" borderId="0">
      <alignment horizontal="right"/>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26" fillId="0" borderId="0">
      <alignment horizontal="left" vertical="center" wrapText="1"/>
    </xf>
    <xf numFmtId="0" fontId="26" fillId="0" borderId="0">
      <alignment horizontal="left" vertical="center" wrapText="1"/>
    </xf>
    <xf numFmtId="0" fontId="26" fillId="0" borderId="0">
      <alignment horizontal="left" vertical="center" wrapText="1"/>
    </xf>
    <xf numFmtId="0" fontId="26" fillId="0" borderId="0">
      <alignment horizontal="left" vertical="center" wrapText="1"/>
    </xf>
    <xf numFmtId="0" fontId="26" fillId="0" borderId="0">
      <alignment horizontal="left" vertical="center" wrapText="1"/>
    </xf>
    <xf numFmtId="0" fontId="27" fillId="0" borderId="0">
      <alignment horizontal="left" vertical="center" wrapText="1"/>
    </xf>
    <xf numFmtId="0" fontId="7" fillId="0" borderId="0">
      <alignment horizontal="left" vertical="center" wrapText="1"/>
    </xf>
    <xf numFmtId="0" fontId="27" fillId="0" borderId="0">
      <alignment horizontal="left" vertical="center" wrapText="1"/>
    </xf>
    <xf numFmtId="0" fontId="2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26" fillId="0" borderId="0">
      <alignment horizontal="left" vertical="center" wrapText="1"/>
    </xf>
    <xf numFmtId="0" fontId="27" fillId="0" borderId="0">
      <alignment horizontal="right"/>
    </xf>
    <xf numFmtId="0" fontId="27" fillId="0" borderId="0">
      <alignment horizontal="right"/>
    </xf>
    <xf numFmtId="0" fontId="27" fillId="0" borderId="0">
      <alignment horizontal="right"/>
    </xf>
    <xf numFmtId="0" fontId="27" fillId="0" borderId="0">
      <alignment horizontal="right"/>
    </xf>
    <xf numFmtId="0" fontId="27" fillId="0" borderId="0">
      <alignment horizontal="left" vertical="center" wrapText="1"/>
    </xf>
    <xf numFmtId="0" fontId="27" fillId="0" borderId="0">
      <alignment horizontal="right"/>
    </xf>
    <xf numFmtId="0" fontId="27" fillId="0" borderId="0">
      <alignment horizontal="right"/>
    </xf>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26" fillId="0" borderId="0">
      <alignment horizontal="left" vertical="center" wrapText="1"/>
    </xf>
    <xf numFmtId="0" fontId="26" fillId="0" borderId="0">
      <alignment horizontal="left" vertical="center" wrapText="1"/>
    </xf>
    <xf numFmtId="0" fontId="26" fillId="0" borderId="0">
      <alignment horizontal="left" vertical="center" wrapText="1"/>
    </xf>
    <xf numFmtId="0" fontId="27" fillId="0" borderId="0">
      <alignment horizontal="right"/>
    </xf>
    <xf numFmtId="0" fontId="7" fillId="0" borderId="0">
      <alignment horizontal="right"/>
    </xf>
    <xf numFmtId="0" fontId="27" fillId="0" borderId="0">
      <alignment horizontal="right"/>
    </xf>
    <xf numFmtId="0" fontId="27" fillId="0" borderId="0">
      <alignment horizontal="right"/>
    </xf>
    <xf numFmtId="0" fontId="27" fillId="0" borderId="0">
      <alignment horizontal="left" vertical="center" wrapText="1"/>
    </xf>
    <xf numFmtId="0" fontId="26" fillId="0" borderId="0">
      <alignment horizontal="left" vertical="center" wrapText="1"/>
    </xf>
    <xf numFmtId="0" fontId="27" fillId="0" borderId="0">
      <alignment horizontal="left" vertical="center" wrapText="1"/>
    </xf>
    <xf numFmtId="0" fontId="26" fillId="0" borderId="0">
      <alignment horizontal="left" vertical="center" wrapText="1"/>
    </xf>
    <xf numFmtId="0" fontId="26" fillId="0" borderId="0">
      <alignment horizontal="left" vertical="center" wrapText="1"/>
    </xf>
    <xf numFmtId="0" fontId="27" fillId="0" borderId="0">
      <alignment horizontal="left" vertical="center" wrapText="1"/>
    </xf>
    <xf numFmtId="0" fontId="27" fillId="0" borderId="0">
      <alignment horizontal="left" vertical="center" wrapText="1"/>
    </xf>
    <xf numFmtId="0" fontId="26" fillId="0" borderId="0">
      <alignment horizontal="left" vertical="center" wrapText="1"/>
    </xf>
    <xf numFmtId="0" fontId="27" fillId="0" borderId="0">
      <alignment horizontal="left" vertical="center" wrapText="1"/>
    </xf>
    <xf numFmtId="0" fontId="27" fillId="0" borderId="0">
      <alignment horizontal="left" vertical="center" wrapText="1"/>
    </xf>
    <xf numFmtId="0" fontId="26" fillId="0" borderId="0">
      <alignment horizontal="left"/>
    </xf>
    <xf numFmtId="0" fontId="50" fillId="0" borderId="0">
      <alignment horizontal="left"/>
    </xf>
    <xf numFmtId="0" fontId="50" fillId="0" borderId="0">
      <alignment horizontal="left"/>
    </xf>
    <xf numFmtId="0" fontId="46" fillId="0" borderId="0"/>
    <xf numFmtId="0" fontId="44" fillId="0" borderId="0"/>
    <xf numFmtId="0" fontId="51" fillId="0" borderId="17"/>
    <xf numFmtId="0" fontId="30" fillId="0" borderId="0" applyNumberFormat="0" applyFill="0" applyBorder="0" applyAlignment="0" applyProtection="0"/>
    <xf numFmtId="0" fontId="30" fillId="0" borderId="0" applyNumberFormat="0" applyFill="0" applyBorder="0" applyAlignment="0" applyProtection="0"/>
    <xf numFmtId="0" fontId="5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 fillId="0" borderId="18" applyNumberFormat="0" applyFill="0" applyAlignment="0" applyProtection="0"/>
    <xf numFmtId="0" fontId="6" fillId="0" borderId="0"/>
    <xf numFmtId="0" fontId="1" fillId="0" borderId="18" applyNumberFormat="0" applyFill="0" applyAlignment="0" applyProtection="0"/>
    <xf numFmtId="0" fontId="1" fillId="0" borderId="18" applyNumberFormat="0" applyFill="0" applyAlignment="0" applyProtection="0"/>
    <xf numFmtId="0" fontId="1" fillId="0" borderId="18" applyNumberFormat="0" applyFill="0" applyAlignment="0" applyProtection="0"/>
    <xf numFmtId="0" fontId="6" fillId="0" borderId="0"/>
    <xf numFmtId="0" fontId="1" fillId="0" borderId="18" applyNumberFormat="0" applyFill="0" applyAlignment="0" applyProtection="0"/>
    <xf numFmtId="0" fontId="1" fillId="0" borderId="18" applyNumberFormat="0" applyFill="0" applyAlignment="0" applyProtection="0"/>
    <xf numFmtId="0" fontId="1" fillId="0" borderId="18" applyNumberFormat="0" applyFill="0" applyAlignment="0" applyProtection="0"/>
    <xf numFmtId="0" fontId="19" fillId="0" borderId="0" applyNumberFormat="0">
      <alignment horizontal="right"/>
    </xf>
    <xf numFmtId="0" fontId="19" fillId="0" borderId="0">
      <alignment horizontal="left" vertical="center"/>
    </xf>
    <xf numFmtId="0" fontId="1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0"/>
    <xf numFmtId="0" fontId="7" fillId="0" borderId="0"/>
    <xf numFmtId="0" fontId="66" fillId="0" borderId="0">
      <alignment horizontal="center"/>
    </xf>
    <xf numFmtId="0" fontId="67" fillId="0" borderId="0" applyNumberFormat="0" applyFill="0" applyBorder="0" applyProtection="0">
      <alignment horizontal="center"/>
    </xf>
    <xf numFmtId="0" fontId="66" fillId="0" borderId="0">
      <alignment horizontal="center" textRotation="90"/>
    </xf>
    <xf numFmtId="0" fontId="67" fillId="0" borderId="0" applyNumberFormat="0" applyFill="0" applyBorder="0" applyProtection="0">
      <alignment horizontal="center" textRotation="90"/>
    </xf>
    <xf numFmtId="0" fontId="68" fillId="0" borderId="0"/>
    <xf numFmtId="0" fontId="69" fillId="0" borderId="0" applyNumberFormat="0" applyFill="0" applyBorder="0" applyAlignment="0" applyProtection="0"/>
    <xf numFmtId="175" fontId="68" fillId="0" borderId="0"/>
    <xf numFmtId="175" fontId="69" fillId="0" borderId="0" applyFill="0" applyBorder="0" applyAlignment="0" applyProtection="0"/>
    <xf numFmtId="0" fontId="70" fillId="0" borderId="0"/>
  </cellStyleXfs>
  <cellXfs count="121">
    <xf numFmtId="0" fontId="0" fillId="0" borderId="0" xfId="0"/>
    <xf numFmtId="0" fontId="2" fillId="0" borderId="0" xfId="0" applyFont="1"/>
    <xf numFmtId="0" fontId="5" fillId="0" borderId="0" xfId="0" applyFont="1"/>
    <xf numFmtId="0" fontId="2" fillId="0" borderId="0" xfId="0" applyFont="1" applyAlignment="1">
      <alignment horizontal="left"/>
    </xf>
    <xf numFmtId="0" fontId="4" fillId="0" borderId="0" xfId="1" applyFont="1" applyFill="1"/>
    <xf numFmtId="178" fontId="2" fillId="0" borderId="0" xfId="0" applyNumberFormat="1" applyFont="1" applyAlignment="1">
      <alignment horizontal="left"/>
    </xf>
    <xf numFmtId="178" fontId="2" fillId="0" borderId="0" xfId="0" quotePrefix="1" applyNumberFormat="1" applyFont="1" applyAlignment="1">
      <alignment horizontal="left"/>
    </xf>
    <xf numFmtId="179" fontId="2" fillId="0" borderId="0" xfId="0" applyNumberFormat="1" applyFont="1" applyAlignment="1">
      <alignment horizontal="left"/>
    </xf>
    <xf numFmtId="17" fontId="2" fillId="0" borderId="0" xfId="0" quotePrefix="1" applyNumberFormat="1" applyFont="1" applyAlignment="1">
      <alignment horizontal="left"/>
    </xf>
    <xf numFmtId="0" fontId="4" fillId="0" borderId="0" xfId="1" applyFont="1" applyFill="1" applyAlignment="1">
      <alignment wrapText="1"/>
    </xf>
    <xf numFmtId="0" fontId="2" fillId="0" borderId="0" xfId="0" applyFont="1" applyAlignment="1">
      <alignment horizontal="left" vertical="center"/>
    </xf>
    <xf numFmtId="0" fontId="5" fillId="0" borderId="0" xfId="0" applyFont="1" applyAlignment="1">
      <alignment horizontal="left"/>
    </xf>
    <xf numFmtId="0" fontId="2" fillId="0" borderId="0" xfId="0" quotePrefix="1" applyFont="1" applyAlignment="1">
      <alignment horizontal="left"/>
    </xf>
    <xf numFmtId="0" fontId="4" fillId="0" borderId="0" xfId="1" applyFont="1" applyFill="1" applyAlignment="1"/>
    <xf numFmtId="15" fontId="2" fillId="0" borderId="0" xfId="0" applyNumberFormat="1" applyFont="1" applyAlignment="1">
      <alignment horizontal="left"/>
    </xf>
    <xf numFmtId="0" fontId="73" fillId="0" borderId="0" xfId="0" applyFont="1" applyAlignment="1">
      <alignment vertical="center"/>
    </xf>
    <xf numFmtId="0" fontId="79" fillId="0" borderId="0" xfId="0" applyFont="1" applyAlignment="1">
      <alignment vertical="center"/>
    </xf>
    <xf numFmtId="0" fontId="76" fillId="45" borderId="0" xfId="0" applyFont="1" applyFill="1" applyAlignment="1">
      <alignment wrapText="1"/>
    </xf>
    <xf numFmtId="0" fontId="77" fillId="0" borderId="19" xfId="0" applyFont="1" applyBorder="1" applyAlignment="1">
      <alignment wrapText="1"/>
    </xf>
    <xf numFmtId="0" fontId="77" fillId="0" borderId="19" xfId="0" applyFont="1" applyBorder="1" applyAlignment="1">
      <alignment horizontal="right" wrapText="1"/>
    </xf>
    <xf numFmtId="0" fontId="76" fillId="45" borderId="0" xfId="0" applyFont="1" applyFill="1" applyAlignment="1">
      <alignment horizontal="right" wrapText="1"/>
    </xf>
    <xf numFmtId="3" fontId="77" fillId="0" borderId="19" xfId="0" applyNumberFormat="1" applyFont="1" applyBorder="1" applyAlignment="1">
      <alignment wrapText="1"/>
    </xf>
    <xf numFmtId="167" fontId="77" fillId="0" borderId="19" xfId="0" applyNumberFormat="1" applyFont="1" applyBorder="1" applyAlignment="1">
      <alignment wrapText="1"/>
    </xf>
    <xf numFmtId="0" fontId="76" fillId="0" borderId="19" xfId="0" applyFont="1" applyBorder="1" applyAlignment="1">
      <alignment wrapText="1"/>
    </xf>
    <xf numFmtId="0" fontId="76" fillId="0" borderId="19" xfId="0" applyFont="1" applyBorder="1"/>
    <xf numFmtId="0" fontId="79" fillId="0" borderId="0" xfId="0" applyFont="1"/>
    <xf numFmtId="0" fontId="77" fillId="45" borderId="0" xfId="0" applyFont="1" applyFill="1" applyAlignment="1">
      <alignment horizontal="center" wrapText="1"/>
    </xf>
    <xf numFmtId="0" fontId="73" fillId="0" borderId="0" xfId="0" applyFont="1"/>
    <xf numFmtId="0" fontId="77" fillId="0" borderId="0" xfId="0" applyFont="1"/>
    <xf numFmtId="167" fontId="77" fillId="0" borderId="0" xfId="0" applyNumberFormat="1" applyFont="1" applyAlignment="1">
      <alignment wrapText="1"/>
    </xf>
    <xf numFmtId="0" fontId="75" fillId="0" borderId="19" xfId="0" applyFont="1" applyBorder="1" applyAlignment="1">
      <alignment horizontal="right" wrapText="1"/>
    </xf>
    <xf numFmtId="167" fontId="77" fillId="0" borderId="19" xfId="0" applyNumberFormat="1" applyFont="1" applyBorder="1" applyAlignment="1">
      <alignment horizontal="right" wrapText="1"/>
    </xf>
    <xf numFmtId="0" fontId="76" fillId="45" borderId="20" xfId="0" applyFont="1" applyFill="1" applyBorder="1" applyAlignment="1">
      <alignment wrapText="1"/>
    </xf>
    <xf numFmtId="0" fontId="76" fillId="0" borderId="20" xfId="0" applyFont="1" applyBorder="1" applyAlignment="1">
      <alignment wrapText="1"/>
    </xf>
    <xf numFmtId="3" fontId="77" fillId="0" borderId="20" xfId="0" applyNumberFormat="1" applyFont="1" applyBorder="1" applyAlignment="1">
      <alignment wrapText="1"/>
    </xf>
    <xf numFmtId="2" fontId="77" fillId="0" borderId="19" xfId="0" applyNumberFormat="1" applyFont="1" applyBorder="1" applyAlignment="1">
      <alignment wrapText="1"/>
    </xf>
    <xf numFmtId="0" fontId="77" fillId="0" borderId="0" xfId="0" applyFont="1" applyAlignment="1">
      <alignment wrapText="1"/>
    </xf>
    <xf numFmtId="3" fontId="77" fillId="0" borderId="0" xfId="0" applyNumberFormat="1" applyFont="1" applyAlignment="1">
      <alignment wrapText="1"/>
    </xf>
    <xf numFmtId="3" fontId="77" fillId="0" borderId="19" xfId="0" applyNumberFormat="1" applyFont="1" applyBorder="1"/>
    <xf numFmtId="4" fontId="77" fillId="0" borderId="19" xfId="0" applyNumberFormat="1" applyFont="1" applyBorder="1"/>
    <xf numFmtId="167" fontId="77" fillId="0" borderId="19" xfId="0" applyNumberFormat="1" applyFont="1" applyBorder="1"/>
    <xf numFmtId="0" fontId="76" fillId="0" borderId="19" xfId="0" applyFont="1" applyBorder="1" applyAlignment="1">
      <alignment horizontal="left" wrapText="1"/>
    </xf>
    <xf numFmtId="0" fontId="76" fillId="45" borderId="0" xfId="0" applyFont="1" applyFill="1"/>
    <xf numFmtId="15" fontId="76" fillId="45" borderId="0" xfId="0" applyNumberFormat="1" applyFont="1" applyFill="1"/>
    <xf numFmtId="0" fontId="74" fillId="0" borderId="19" xfId="0" applyFont="1" applyBorder="1"/>
    <xf numFmtId="0" fontId="77" fillId="0" borderId="19" xfId="0" applyFont="1" applyBorder="1"/>
    <xf numFmtId="0" fontId="76" fillId="46" borderId="0" xfId="0" applyFont="1" applyFill="1" applyAlignment="1">
      <alignment wrapText="1"/>
    </xf>
    <xf numFmtId="182" fontId="76" fillId="46" borderId="0" xfId="0" applyNumberFormat="1" applyFont="1" applyFill="1" applyAlignment="1">
      <alignment horizontal="right" wrapText="1"/>
    </xf>
    <xf numFmtId="15" fontId="77" fillId="0" borderId="19" xfId="0" applyNumberFormat="1" applyFont="1" applyBorder="1" applyAlignment="1">
      <alignment wrapText="1"/>
    </xf>
    <xf numFmtId="10" fontId="77" fillId="0" borderId="0" xfId="0" applyNumberFormat="1" applyFont="1" applyAlignment="1">
      <alignment wrapText="1"/>
    </xf>
    <xf numFmtId="0" fontId="62" fillId="0" borderId="0" xfId="0" applyFont="1"/>
    <xf numFmtId="0" fontId="61" fillId="0" borderId="0" xfId="0" applyFont="1"/>
    <xf numFmtId="165" fontId="77" fillId="0" borderId="19" xfId="0" applyNumberFormat="1" applyFont="1" applyBorder="1" applyAlignment="1">
      <alignment horizontal="right" wrapText="1"/>
    </xf>
    <xf numFmtId="3" fontId="77" fillId="0" borderId="19" xfId="0" applyNumberFormat="1" applyFont="1" applyBorder="1" applyAlignment="1">
      <alignment horizontal="right" wrapText="1"/>
    </xf>
    <xf numFmtId="0" fontId="83" fillId="0" borderId="0" xfId="0" applyFont="1"/>
    <xf numFmtId="165" fontId="77" fillId="0" borderId="19" xfId="0" applyNumberFormat="1" applyFont="1" applyBorder="1" applyAlignment="1">
      <alignment wrapText="1"/>
    </xf>
    <xf numFmtId="0" fontId="84" fillId="0" borderId="0" xfId="0" applyFont="1"/>
    <xf numFmtId="0" fontId="85" fillId="0" borderId="0" xfId="0" applyFont="1"/>
    <xf numFmtId="0" fontId="86" fillId="47" borderId="0" xfId="0" applyFont="1" applyFill="1" applyAlignment="1">
      <alignment wrapText="1"/>
    </xf>
    <xf numFmtId="0" fontId="86" fillId="0" borderId="19" xfId="0" applyFont="1" applyBorder="1" applyAlignment="1">
      <alignment wrapText="1"/>
    </xf>
    <xf numFmtId="0" fontId="87" fillId="0" borderId="19" xfId="0" applyFont="1" applyBorder="1" applyAlignment="1">
      <alignment wrapText="1"/>
    </xf>
    <xf numFmtId="0" fontId="88" fillId="0" borderId="0" xfId="0" applyFont="1"/>
    <xf numFmtId="0" fontId="2" fillId="0" borderId="0" xfId="0" applyFont="1" applyAlignment="1">
      <alignment horizontal="left" indent="1"/>
    </xf>
    <xf numFmtId="0" fontId="2" fillId="0" borderId="0" xfId="0" applyFont="1" applyAlignment="1">
      <alignment wrapText="1"/>
    </xf>
    <xf numFmtId="0" fontId="2" fillId="0" borderId="0" xfId="0" applyFont="1" applyAlignment="1">
      <alignment horizontal="right" wrapText="1"/>
    </xf>
    <xf numFmtId="0" fontId="2" fillId="0" borderId="0" xfId="0" applyFont="1" applyAlignment="1">
      <alignment horizontal="right"/>
    </xf>
    <xf numFmtId="165" fontId="2" fillId="0" borderId="0" xfId="0" applyNumberFormat="1" applyFont="1"/>
    <xf numFmtId="0" fontId="2" fillId="0" borderId="0" xfId="0" applyFont="1" applyAlignment="1">
      <alignment horizontal="centerContinuous"/>
    </xf>
    <xf numFmtId="0" fontId="65" fillId="0" borderId="0" xfId="0" applyFont="1"/>
    <xf numFmtId="0" fontId="65" fillId="0" borderId="0" xfId="0" applyFont="1" applyAlignment="1">
      <alignment horizontal="centerContinuous"/>
    </xf>
    <xf numFmtId="165" fontId="65" fillId="0" borderId="0" xfId="0" applyNumberFormat="1" applyFont="1"/>
    <xf numFmtId="0" fontId="65" fillId="0" borderId="0" xfId="2" applyFont="1" applyAlignment="1">
      <alignment horizontal="left" vertical="top"/>
    </xf>
    <xf numFmtId="0" fontId="2" fillId="0" borderId="0" xfId="0" applyFont="1" applyAlignment="1">
      <alignment horizontal="center"/>
    </xf>
    <xf numFmtId="166" fontId="65" fillId="0" borderId="0" xfId="3171" applyNumberFormat="1" applyFont="1" applyAlignment="1">
      <alignment horizontal="right"/>
    </xf>
    <xf numFmtId="0" fontId="72" fillId="0" borderId="0" xfId="0" applyFont="1"/>
    <xf numFmtId="0" fontId="2" fillId="0" borderId="0" xfId="0" applyFont="1" applyAlignment="1">
      <alignment horizontal="right" vertical="center" wrapText="1"/>
    </xf>
    <xf numFmtId="0" fontId="2" fillId="0" borderId="0" xfId="0" applyFont="1" applyAlignment="1">
      <alignment horizontal="centerContinuous" vertical="center" wrapText="1"/>
    </xf>
    <xf numFmtId="3" fontId="2" fillId="0" borderId="0" xfId="0" applyNumberFormat="1" applyFont="1"/>
    <xf numFmtId="167" fontId="2" fillId="0" borderId="0" xfId="0" applyNumberFormat="1" applyFont="1"/>
    <xf numFmtId="177" fontId="2" fillId="0" borderId="0" xfId="0" applyNumberFormat="1" applyFont="1"/>
    <xf numFmtId="176" fontId="2" fillId="0" borderId="0" xfId="0" applyNumberFormat="1" applyFont="1"/>
    <xf numFmtId="0" fontId="2" fillId="0" borderId="0" xfId="0" applyFont="1" applyAlignment="1">
      <alignment horizontal="centerContinuous" wrapText="1"/>
    </xf>
    <xf numFmtId="180" fontId="2" fillId="0" borderId="0" xfId="0" applyNumberFormat="1" applyFont="1" applyAlignment="1">
      <alignment horizontal="left"/>
    </xf>
    <xf numFmtId="181" fontId="2" fillId="0" borderId="0" xfId="0" applyNumberFormat="1" applyFont="1"/>
    <xf numFmtId="0" fontId="65" fillId="0" borderId="0" xfId="1" applyFont="1" applyFill="1" applyBorder="1" applyAlignment="1">
      <alignment horizontal="left" indent="1"/>
    </xf>
    <xf numFmtId="0" fontId="2" fillId="0" borderId="0" xfId="0" applyFont="1" applyAlignment="1">
      <alignment horizontal="left" wrapText="1"/>
    </xf>
    <xf numFmtId="3" fontId="65" fillId="0" borderId="0" xfId="0" applyNumberFormat="1" applyFont="1"/>
    <xf numFmtId="0" fontId="86" fillId="0" borderId="20" xfId="0" applyFont="1" applyBorder="1" applyAlignment="1">
      <alignment wrapText="1"/>
    </xf>
    <xf numFmtId="0" fontId="87" fillId="0" borderId="20" xfId="0" applyFont="1" applyBorder="1" applyAlignment="1">
      <alignment wrapText="1"/>
    </xf>
    <xf numFmtId="0" fontId="89" fillId="0" borderId="0" xfId="0" applyFont="1"/>
    <xf numFmtId="0" fontId="88" fillId="0" borderId="21" xfId="0" applyFont="1" applyBorder="1"/>
    <xf numFmtId="0" fontId="90" fillId="0" borderId="0" xfId="0" applyFont="1"/>
    <xf numFmtId="3" fontId="87" fillId="0" borderId="19" xfId="0" applyNumberFormat="1" applyFont="1" applyBorder="1" applyAlignment="1">
      <alignment wrapText="1"/>
    </xf>
    <xf numFmtId="0" fontId="86" fillId="47" borderId="0" xfId="0" applyFont="1" applyFill="1" applyAlignment="1">
      <alignment horizontal="right" wrapText="1"/>
    </xf>
    <xf numFmtId="0" fontId="87" fillId="0" borderId="19" xfId="0" applyFont="1" applyBorder="1" applyAlignment="1">
      <alignment horizontal="right" wrapText="1"/>
    </xf>
    <xf numFmtId="0" fontId="87" fillId="0" borderId="20" xfId="0" applyFont="1" applyBorder="1" applyAlignment="1">
      <alignment horizontal="right" wrapText="1"/>
    </xf>
    <xf numFmtId="3" fontId="87" fillId="0" borderId="20" xfId="0" applyNumberFormat="1" applyFont="1" applyBorder="1" applyAlignment="1">
      <alignment horizontal="right" wrapText="1"/>
    </xf>
    <xf numFmtId="165" fontId="87" fillId="0" borderId="20" xfId="0" applyNumberFormat="1" applyFont="1" applyBorder="1" applyAlignment="1">
      <alignment wrapText="1"/>
    </xf>
    <xf numFmtId="0" fontId="86" fillId="47" borderId="0" xfId="0" applyFont="1" applyFill="1" applyAlignment="1">
      <alignment horizontal="centerContinuous" wrapText="1"/>
    </xf>
    <xf numFmtId="165" fontId="87" fillId="0" borderId="19" xfId="0" applyNumberFormat="1" applyFont="1" applyBorder="1" applyAlignment="1">
      <alignment wrapText="1"/>
    </xf>
    <xf numFmtId="0" fontId="85" fillId="0" borderId="19" xfId="0" applyFont="1" applyBorder="1"/>
    <xf numFmtId="0" fontId="86" fillId="47" borderId="0" xfId="0" applyFont="1" applyFill="1" applyAlignment="1">
      <alignment horizontal="left" wrapText="1"/>
    </xf>
    <xf numFmtId="0" fontId="86" fillId="0" borderId="19" xfId="0" applyFont="1" applyBorder="1" applyAlignment="1">
      <alignment horizontal="left" wrapText="1"/>
    </xf>
    <xf numFmtId="0" fontId="86" fillId="0" borderId="20" xfId="0" applyFont="1" applyBorder="1" applyAlignment="1">
      <alignment horizontal="left" wrapText="1"/>
    </xf>
    <xf numFmtId="1" fontId="2" fillId="0" borderId="0" xfId="0" applyNumberFormat="1" applyFont="1"/>
    <xf numFmtId="0" fontId="76" fillId="0" borderId="20" xfId="0" applyFont="1" applyBorder="1" applyAlignment="1">
      <alignment horizontal="left" wrapText="1"/>
    </xf>
    <xf numFmtId="165" fontId="87" fillId="0" borderId="19" xfId="0" applyNumberFormat="1" applyFont="1" applyBorder="1" applyAlignment="1">
      <alignment horizontal="right" wrapText="1"/>
    </xf>
    <xf numFmtId="165" fontId="87" fillId="0" borderId="20" xfId="0" applyNumberFormat="1" applyFont="1" applyBorder="1" applyAlignment="1">
      <alignment horizontal="right" wrapText="1"/>
    </xf>
    <xf numFmtId="0" fontId="76" fillId="0" borderId="19" xfId="0" applyFont="1" applyBorder="1" applyAlignment="1">
      <alignment horizontal="left" wrapText="1" indent="1"/>
    </xf>
    <xf numFmtId="0" fontId="91" fillId="0" borderId="19" xfId="0" applyFont="1" applyBorder="1" applyAlignment="1">
      <alignment horizontal="left" wrapText="1" indent="1"/>
    </xf>
    <xf numFmtId="167" fontId="73" fillId="0" borderId="19" xfId="0" applyNumberFormat="1" applyFont="1" applyBorder="1" applyAlignment="1">
      <alignment horizontal="right" wrapText="1"/>
    </xf>
    <xf numFmtId="0" fontId="92" fillId="0" borderId="0" xfId="0" applyFont="1"/>
    <xf numFmtId="167" fontId="73" fillId="0" borderId="19" xfId="0" applyNumberFormat="1" applyFont="1" applyBorder="1" applyAlignment="1">
      <alignment wrapText="1"/>
    </xf>
    <xf numFmtId="0" fontId="73" fillId="0" borderId="19" xfId="0" applyFont="1" applyBorder="1" applyAlignment="1">
      <alignment wrapText="1"/>
    </xf>
    <xf numFmtId="0" fontId="76" fillId="0" borderId="19" xfId="0" applyFont="1" applyBorder="1" applyAlignment="1">
      <alignment horizontal="left" indent="1"/>
    </xf>
    <xf numFmtId="0" fontId="91" fillId="0" borderId="19" xfId="0" applyFont="1" applyBorder="1" applyAlignment="1">
      <alignment horizontal="left" indent="1"/>
    </xf>
    <xf numFmtId="0" fontId="73" fillId="0" borderId="19" xfId="0" applyFont="1" applyBorder="1"/>
    <xf numFmtId="0" fontId="2" fillId="0" borderId="0" xfId="0" applyFont="1" applyFill="1" applyAlignment="1">
      <alignment horizontal="left"/>
    </xf>
    <xf numFmtId="178" fontId="2" fillId="0" borderId="0" xfId="0" applyNumberFormat="1" applyFont="1" applyFill="1" applyAlignment="1">
      <alignment horizontal="left"/>
    </xf>
    <xf numFmtId="178" fontId="2" fillId="0" borderId="0" xfId="0" quotePrefix="1" applyNumberFormat="1" applyFont="1" applyFill="1" applyAlignment="1">
      <alignment horizontal="left"/>
    </xf>
    <xf numFmtId="0" fontId="76" fillId="47" borderId="0" xfId="0" applyFont="1" applyFill="1" applyAlignment="1">
      <alignment horizontal="right" wrapText="1"/>
    </xf>
  </cellXfs>
  <cellStyles count="3223">
    <cellStyle name="0.0" xfId="16" xr:uid="{00000000-0005-0000-0000-000032000000}"/>
    <cellStyle name="20% - Accent1 2" xfId="17" xr:uid="{00000000-0005-0000-0000-000033000000}"/>
    <cellStyle name="20% - Accent1 2 2" xfId="18" xr:uid="{00000000-0005-0000-0000-000034000000}"/>
    <cellStyle name="20% - Accent1 2 2 2" xfId="19" xr:uid="{00000000-0005-0000-0000-000035000000}"/>
    <cellStyle name="20% - Accent1 2 2 3" xfId="20" xr:uid="{00000000-0005-0000-0000-000036000000}"/>
    <cellStyle name="20% - Accent1 2 2 4" xfId="21" xr:uid="{00000000-0005-0000-0000-000037000000}"/>
    <cellStyle name="20% - Accent1 2 2 5" xfId="22" xr:uid="{00000000-0005-0000-0000-000038000000}"/>
    <cellStyle name="20% - Accent1 2 3" xfId="23" xr:uid="{00000000-0005-0000-0000-000039000000}"/>
    <cellStyle name="20% - Accent1 2 4" xfId="24" xr:uid="{00000000-0005-0000-0000-00003A000000}"/>
    <cellStyle name="20% - Accent1 2 5" xfId="25" xr:uid="{00000000-0005-0000-0000-00003B000000}"/>
    <cellStyle name="20% - Accent1 3" xfId="26" xr:uid="{00000000-0005-0000-0000-00003C000000}"/>
    <cellStyle name="20% - Accent1 3 2" xfId="27" xr:uid="{00000000-0005-0000-0000-00003D000000}"/>
    <cellStyle name="20% - Accent1 3 3" xfId="28" xr:uid="{00000000-0005-0000-0000-00003E000000}"/>
    <cellStyle name="20% - Accent1 3 4" xfId="29" xr:uid="{00000000-0005-0000-0000-00003F000000}"/>
    <cellStyle name="20% - Accent1 3 5" xfId="30" xr:uid="{00000000-0005-0000-0000-000040000000}"/>
    <cellStyle name="20% - Accent1 4" xfId="31" xr:uid="{00000000-0005-0000-0000-000041000000}"/>
    <cellStyle name="20% - Accent1 5" xfId="32" xr:uid="{00000000-0005-0000-0000-000042000000}"/>
    <cellStyle name="20% - Accent1 6" xfId="33" xr:uid="{00000000-0005-0000-0000-000043000000}"/>
    <cellStyle name="20% - Accent1 7" xfId="34" xr:uid="{00000000-0005-0000-0000-000044000000}"/>
    <cellStyle name="20% - Accent2 2" xfId="35" xr:uid="{00000000-0005-0000-0000-000045000000}"/>
    <cellStyle name="20% - Accent2 2 2" xfId="36" xr:uid="{00000000-0005-0000-0000-000046000000}"/>
    <cellStyle name="20% - Accent2 2 2 2" xfId="37" xr:uid="{00000000-0005-0000-0000-000047000000}"/>
    <cellStyle name="20% - Accent2 2 2 3" xfId="38" xr:uid="{00000000-0005-0000-0000-000048000000}"/>
    <cellStyle name="20% - Accent2 2 2 4" xfId="39" xr:uid="{00000000-0005-0000-0000-000049000000}"/>
    <cellStyle name="20% - Accent2 2 2 5" xfId="40" xr:uid="{00000000-0005-0000-0000-00004A000000}"/>
    <cellStyle name="20% - Accent2 2 3" xfId="41" xr:uid="{00000000-0005-0000-0000-00004B000000}"/>
    <cellStyle name="20% - Accent2 2 4" xfId="42" xr:uid="{00000000-0005-0000-0000-00004C000000}"/>
    <cellStyle name="20% - Accent2 2 5" xfId="43" xr:uid="{00000000-0005-0000-0000-00004D000000}"/>
    <cellStyle name="20% - Accent2 3" xfId="44" xr:uid="{00000000-0005-0000-0000-00004E000000}"/>
    <cellStyle name="20% - Accent2 3 2" xfId="45" xr:uid="{00000000-0005-0000-0000-00004F000000}"/>
    <cellStyle name="20% - Accent2 3 3" xfId="46" xr:uid="{00000000-0005-0000-0000-000050000000}"/>
    <cellStyle name="20% - Accent2 3 4" xfId="47" xr:uid="{00000000-0005-0000-0000-000051000000}"/>
    <cellStyle name="20% - Accent2 3 5" xfId="48" xr:uid="{00000000-0005-0000-0000-000052000000}"/>
    <cellStyle name="20% - Accent2 4" xfId="49" xr:uid="{00000000-0005-0000-0000-000053000000}"/>
    <cellStyle name="20% - Accent2 5" xfId="50" xr:uid="{00000000-0005-0000-0000-000054000000}"/>
    <cellStyle name="20% - Accent2 6" xfId="51" xr:uid="{00000000-0005-0000-0000-000055000000}"/>
    <cellStyle name="20% - Accent2 7" xfId="52" xr:uid="{00000000-0005-0000-0000-000056000000}"/>
    <cellStyle name="20% - Accent3 2" xfId="53" xr:uid="{00000000-0005-0000-0000-000057000000}"/>
    <cellStyle name="20% - Accent3 2 2" xfId="54" xr:uid="{00000000-0005-0000-0000-000058000000}"/>
    <cellStyle name="20% - Accent3 2 2 2" xfId="55" xr:uid="{00000000-0005-0000-0000-000059000000}"/>
    <cellStyle name="20% - Accent3 2 2 3" xfId="56" xr:uid="{00000000-0005-0000-0000-00005A000000}"/>
    <cellStyle name="20% - Accent3 2 2 4" xfId="57" xr:uid="{00000000-0005-0000-0000-00005B000000}"/>
    <cellStyle name="20% - Accent3 2 2 5" xfId="58" xr:uid="{00000000-0005-0000-0000-00005C000000}"/>
    <cellStyle name="20% - Accent3 2 3" xfId="59" xr:uid="{00000000-0005-0000-0000-00005D000000}"/>
    <cellStyle name="20% - Accent3 2 4" xfId="60" xr:uid="{00000000-0005-0000-0000-00005E000000}"/>
    <cellStyle name="20% - Accent3 2 5" xfId="61" xr:uid="{00000000-0005-0000-0000-00005F000000}"/>
    <cellStyle name="20% - Accent3 3" xfId="62" xr:uid="{00000000-0005-0000-0000-000060000000}"/>
    <cellStyle name="20% - Accent3 3 2" xfId="63" xr:uid="{00000000-0005-0000-0000-000061000000}"/>
    <cellStyle name="20% - Accent3 3 3" xfId="64" xr:uid="{00000000-0005-0000-0000-000062000000}"/>
    <cellStyle name="20% - Accent3 3 4" xfId="65" xr:uid="{00000000-0005-0000-0000-000063000000}"/>
    <cellStyle name="20% - Accent3 3 5" xfId="66" xr:uid="{00000000-0005-0000-0000-000064000000}"/>
    <cellStyle name="20% - Accent3 4" xfId="67" xr:uid="{00000000-0005-0000-0000-000065000000}"/>
    <cellStyle name="20% - Accent3 5" xfId="68" xr:uid="{00000000-0005-0000-0000-000066000000}"/>
    <cellStyle name="20% - Accent3 6" xfId="69" xr:uid="{00000000-0005-0000-0000-000067000000}"/>
    <cellStyle name="20% - Accent3 7" xfId="70" xr:uid="{00000000-0005-0000-0000-000068000000}"/>
    <cellStyle name="20% - Accent4 2" xfId="71" xr:uid="{00000000-0005-0000-0000-000069000000}"/>
    <cellStyle name="20% - Accent4 2 2" xfId="72" xr:uid="{00000000-0005-0000-0000-00006A000000}"/>
    <cellStyle name="20% - Accent4 2 2 2" xfId="73" xr:uid="{00000000-0005-0000-0000-00006B000000}"/>
    <cellStyle name="20% - Accent4 2 2 3" xfId="74" xr:uid="{00000000-0005-0000-0000-00006C000000}"/>
    <cellStyle name="20% - Accent4 2 2 4" xfId="75" xr:uid="{00000000-0005-0000-0000-00006D000000}"/>
    <cellStyle name="20% - Accent4 2 2 5" xfId="76" xr:uid="{00000000-0005-0000-0000-00006E000000}"/>
    <cellStyle name="20% - Accent4 2 3" xfId="77" xr:uid="{00000000-0005-0000-0000-00006F000000}"/>
    <cellStyle name="20% - Accent4 2 4" xfId="78" xr:uid="{00000000-0005-0000-0000-000070000000}"/>
    <cellStyle name="20% - Accent4 2 5" xfId="79" xr:uid="{00000000-0005-0000-0000-000071000000}"/>
    <cellStyle name="20% - Accent4 3" xfId="80" xr:uid="{00000000-0005-0000-0000-000072000000}"/>
    <cellStyle name="20% - Accent4 3 2" xfId="81" xr:uid="{00000000-0005-0000-0000-000073000000}"/>
    <cellStyle name="20% - Accent4 3 3" xfId="82" xr:uid="{00000000-0005-0000-0000-000074000000}"/>
    <cellStyle name="20% - Accent4 3 4" xfId="83" xr:uid="{00000000-0005-0000-0000-000075000000}"/>
    <cellStyle name="20% - Accent4 3 5" xfId="84" xr:uid="{00000000-0005-0000-0000-000076000000}"/>
    <cellStyle name="20% - Accent4 4" xfId="85" xr:uid="{00000000-0005-0000-0000-000077000000}"/>
    <cellStyle name="20% - Accent4 5" xfId="86" xr:uid="{00000000-0005-0000-0000-000078000000}"/>
    <cellStyle name="20% - Accent4 6" xfId="87" xr:uid="{00000000-0005-0000-0000-000079000000}"/>
    <cellStyle name="20% - Accent4 7" xfId="88" xr:uid="{00000000-0005-0000-0000-00007A000000}"/>
    <cellStyle name="20% - Accent5" xfId="12" builtinId="46" customBuiltin="1"/>
    <cellStyle name="20% - Accent5 2" xfId="89" xr:uid="{00000000-0005-0000-0000-00007B000000}"/>
    <cellStyle name="20% - Accent5 2 2" xfId="90" xr:uid="{00000000-0005-0000-0000-00007C000000}"/>
    <cellStyle name="20% - Accent5 2 2 2" xfId="91" xr:uid="{00000000-0005-0000-0000-00007D000000}"/>
    <cellStyle name="20% - Accent5 2 2 3" xfId="92" xr:uid="{00000000-0005-0000-0000-00007E000000}"/>
    <cellStyle name="20% - Accent5 3" xfId="93" xr:uid="{00000000-0005-0000-0000-00007F000000}"/>
    <cellStyle name="20% - Accent5 3 2" xfId="94" xr:uid="{00000000-0005-0000-0000-000080000000}"/>
    <cellStyle name="20% - Accent5 3 3" xfId="95" xr:uid="{00000000-0005-0000-0000-000081000000}"/>
    <cellStyle name="20% - Accent5 4" xfId="96" xr:uid="{00000000-0005-0000-0000-000082000000}"/>
    <cellStyle name="20% - Accent6" xfId="15" builtinId="50" customBuiltin="1"/>
    <cellStyle name="20% - Accent6 2" xfId="97" xr:uid="{00000000-0005-0000-0000-000083000000}"/>
    <cellStyle name="20% - Accent6 2 2" xfId="98" xr:uid="{00000000-0005-0000-0000-000084000000}"/>
    <cellStyle name="20% - Accent6 2 2 2" xfId="99" xr:uid="{00000000-0005-0000-0000-000085000000}"/>
    <cellStyle name="20% - Accent6 2 2 3" xfId="100" xr:uid="{00000000-0005-0000-0000-000086000000}"/>
    <cellStyle name="20% - Accent6 3" xfId="101" xr:uid="{00000000-0005-0000-0000-000087000000}"/>
    <cellStyle name="20% - Accent6 3 2" xfId="102" xr:uid="{00000000-0005-0000-0000-000088000000}"/>
    <cellStyle name="20% - Accent6 3 3" xfId="103" xr:uid="{00000000-0005-0000-0000-000089000000}"/>
    <cellStyle name="20% - Accent6 4" xfId="104" xr:uid="{00000000-0005-0000-0000-00008A000000}"/>
    <cellStyle name="40% - Accent1 2" xfId="105" xr:uid="{00000000-0005-0000-0000-00008B000000}"/>
    <cellStyle name="40% - Accent1 2 2" xfId="106" xr:uid="{00000000-0005-0000-0000-00008C000000}"/>
    <cellStyle name="40% - Accent1 2 2 2" xfId="107" xr:uid="{00000000-0005-0000-0000-00008D000000}"/>
    <cellStyle name="40% - Accent1 2 2 3" xfId="108" xr:uid="{00000000-0005-0000-0000-00008E000000}"/>
    <cellStyle name="40% - Accent1 2 2 4" xfId="109" xr:uid="{00000000-0005-0000-0000-00008F000000}"/>
    <cellStyle name="40% - Accent1 2 2 5" xfId="110" xr:uid="{00000000-0005-0000-0000-000090000000}"/>
    <cellStyle name="40% - Accent1 2 3" xfId="111" xr:uid="{00000000-0005-0000-0000-000091000000}"/>
    <cellStyle name="40% - Accent1 2 4" xfId="112" xr:uid="{00000000-0005-0000-0000-000092000000}"/>
    <cellStyle name="40% - Accent1 2 5" xfId="113" xr:uid="{00000000-0005-0000-0000-000093000000}"/>
    <cellStyle name="40% - Accent1 3" xfId="114" xr:uid="{00000000-0005-0000-0000-000094000000}"/>
    <cellStyle name="40% - Accent1 3 2" xfId="115" xr:uid="{00000000-0005-0000-0000-000095000000}"/>
    <cellStyle name="40% - Accent1 3 3" xfId="116" xr:uid="{00000000-0005-0000-0000-000096000000}"/>
    <cellStyle name="40% - Accent1 3 4" xfId="117" xr:uid="{00000000-0005-0000-0000-000097000000}"/>
    <cellStyle name="40% - Accent1 3 5" xfId="118" xr:uid="{00000000-0005-0000-0000-000098000000}"/>
    <cellStyle name="40% - Accent1 4" xfId="119" xr:uid="{00000000-0005-0000-0000-000099000000}"/>
    <cellStyle name="40% - Accent1 5" xfId="120" xr:uid="{00000000-0005-0000-0000-00009A000000}"/>
    <cellStyle name="40% - Accent1 6" xfId="121" xr:uid="{00000000-0005-0000-0000-00009B000000}"/>
    <cellStyle name="40% - Accent1 7" xfId="122" xr:uid="{00000000-0005-0000-0000-00009C000000}"/>
    <cellStyle name="40% - Accent2" xfId="10" builtinId="35" customBuiltin="1"/>
    <cellStyle name="40% - Accent2 2" xfId="123" xr:uid="{00000000-0005-0000-0000-00009D000000}"/>
    <cellStyle name="40% - Accent2 2 2" xfId="124" xr:uid="{00000000-0005-0000-0000-00009E000000}"/>
    <cellStyle name="40% - Accent2 2 2 2" xfId="125" xr:uid="{00000000-0005-0000-0000-00009F000000}"/>
    <cellStyle name="40% - Accent2 2 2 3" xfId="126" xr:uid="{00000000-0005-0000-0000-0000A0000000}"/>
    <cellStyle name="40% - Accent2 3" xfId="127" xr:uid="{00000000-0005-0000-0000-0000A1000000}"/>
    <cellStyle name="40% - Accent2 3 2" xfId="128" xr:uid="{00000000-0005-0000-0000-0000A2000000}"/>
    <cellStyle name="40% - Accent2 3 3" xfId="129" xr:uid="{00000000-0005-0000-0000-0000A3000000}"/>
    <cellStyle name="40% - Accent2 4" xfId="130" xr:uid="{00000000-0005-0000-0000-0000A4000000}"/>
    <cellStyle name="40% - Accent3 2" xfId="131" xr:uid="{00000000-0005-0000-0000-0000A5000000}"/>
    <cellStyle name="40% - Accent3 2 2" xfId="132" xr:uid="{00000000-0005-0000-0000-0000A6000000}"/>
    <cellStyle name="40% - Accent3 2 2 2" xfId="133" xr:uid="{00000000-0005-0000-0000-0000A7000000}"/>
    <cellStyle name="40% - Accent3 2 2 3" xfId="134" xr:uid="{00000000-0005-0000-0000-0000A8000000}"/>
    <cellStyle name="40% - Accent3 2 2 4" xfId="135" xr:uid="{00000000-0005-0000-0000-0000A9000000}"/>
    <cellStyle name="40% - Accent3 2 2 5" xfId="136" xr:uid="{00000000-0005-0000-0000-0000AA000000}"/>
    <cellStyle name="40% - Accent3 2 3" xfId="137" xr:uid="{00000000-0005-0000-0000-0000AB000000}"/>
    <cellStyle name="40% - Accent3 2 4" xfId="138" xr:uid="{00000000-0005-0000-0000-0000AC000000}"/>
    <cellStyle name="40% - Accent3 2 5" xfId="139" xr:uid="{00000000-0005-0000-0000-0000AD000000}"/>
    <cellStyle name="40% - Accent3 3" xfId="140" xr:uid="{00000000-0005-0000-0000-0000AE000000}"/>
    <cellStyle name="40% - Accent3 3 2" xfId="141" xr:uid="{00000000-0005-0000-0000-0000AF000000}"/>
    <cellStyle name="40% - Accent3 3 3" xfId="142" xr:uid="{00000000-0005-0000-0000-0000B0000000}"/>
    <cellStyle name="40% - Accent3 3 4" xfId="143" xr:uid="{00000000-0005-0000-0000-0000B1000000}"/>
    <cellStyle name="40% - Accent3 3 5" xfId="144" xr:uid="{00000000-0005-0000-0000-0000B2000000}"/>
    <cellStyle name="40% - Accent3 4" xfId="145" xr:uid="{00000000-0005-0000-0000-0000B3000000}"/>
    <cellStyle name="40% - Accent3 5" xfId="146" xr:uid="{00000000-0005-0000-0000-0000B4000000}"/>
    <cellStyle name="40% - Accent3 6" xfId="147" xr:uid="{00000000-0005-0000-0000-0000B5000000}"/>
    <cellStyle name="40% - Accent3 7" xfId="148" xr:uid="{00000000-0005-0000-0000-0000B6000000}"/>
    <cellStyle name="40% - Accent4 2" xfId="149" xr:uid="{00000000-0005-0000-0000-0000B7000000}"/>
    <cellStyle name="40% - Accent4 2 2" xfId="150" xr:uid="{00000000-0005-0000-0000-0000B8000000}"/>
    <cellStyle name="40% - Accent4 2 2 2" xfId="151" xr:uid="{00000000-0005-0000-0000-0000B9000000}"/>
    <cellStyle name="40% - Accent4 2 2 3" xfId="152" xr:uid="{00000000-0005-0000-0000-0000BA000000}"/>
    <cellStyle name="40% - Accent4 2 2 4" xfId="153" xr:uid="{00000000-0005-0000-0000-0000BB000000}"/>
    <cellStyle name="40% - Accent4 2 2 5" xfId="154" xr:uid="{00000000-0005-0000-0000-0000BC000000}"/>
    <cellStyle name="40% - Accent4 2 3" xfId="155" xr:uid="{00000000-0005-0000-0000-0000BD000000}"/>
    <cellStyle name="40% - Accent4 2 4" xfId="156" xr:uid="{00000000-0005-0000-0000-0000BE000000}"/>
    <cellStyle name="40% - Accent4 2 5" xfId="157" xr:uid="{00000000-0005-0000-0000-0000BF000000}"/>
    <cellStyle name="40% - Accent4 3" xfId="158" xr:uid="{00000000-0005-0000-0000-0000C0000000}"/>
    <cellStyle name="40% - Accent4 3 2" xfId="159" xr:uid="{00000000-0005-0000-0000-0000C1000000}"/>
    <cellStyle name="40% - Accent4 3 3" xfId="160" xr:uid="{00000000-0005-0000-0000-0000C2000000}"/>
    <cellStyle name="40% - Accent4 3 4" xfId="161" xr:uid="{00000000-0005-0000-0000-0000C3000000}"/>
    <cellStyle name="40% - Accent4 3 5" xfId="162" xr:uid="{00000000-0005-0000-0000-0000C4000000}"/>
    <cellStyle name="40% - Accent4 4" xfId="163" xr:uid="{00000000-0005-0000-0000-0000C5000000}"/>
    <cellStyle name="40% - Accent4 5" xfId="164" xr:uid="{00000000-0005-0000-0000-0000C6000000}"/>
    <cellStyle name="40% - Accent4 6" xfId="165" xr:uid="{00000000-0005-0000-0000-0000C7000000}"/>
    <cellStyle name="40% - Accent4 7" xfId="166" xr:uid="{00000000-0005-0000-0000-0000C8000000}"/>
    <cellStyle name="40% - Accent5" xfId="13" builtinId="47" customBuiltin="1"/>
    <cellStyle name="40% - Accent5 2" xfId="167" xr:uid="{00000000-0005-0000-0000-0000C9000000}"/>
    <cellStyle name="40% - Accent5 2 2" xfId="168" xr:uid="{00000000-0005-0000-0000-0000CA000000}"/>
    <cellStyle name="40% - Accent5 2 2 2" xfId="169" xr:uid="{00000000-0005-0000-0000-0000CB000000}"/>
    <cellStyle name="40% - Accent5 2 2 3" xfId="170" xr:uid="{00000000-0005-0000-0000-0000CC000000}"/>
    <cellStyle name="40% - Accent5 3" xfId="171" xr:uid="{00000000-0005-0000-0000-0000CD000000}"/>
    <cellStyle name="40% - Accent5 3 2" xfId="172" xr:uid="{00000000-0005-0000-0000-0000CE000000}"/>
    <cellStyle name="40% - Accent5 3 3" xfId="173" xr:uid="{00000000-0005-0000-0000-0000CF000000}"/>
    <cellStyle name="40% - Accent5 4" xfId="174" xr:uid="{00000000-0005-0000-0000-0000D0000000}"/>
    <cellStyle name="40% - Accent6 2" xfId="175" xr:uid="{00000000-0005-0000-0000-0000D1000000}"/>
    <cellStyle name="40% - Accent6 2 2" xfId="176" xr:uid="{00000000-0005-0000-0000-0000D2000000}"/>
    <cellStyle name="40% - Accent6 2 2 2" xfId="177" xr:uid="{00000000-0005-0000-0000-0000D3000000}"/>
    <cellStyle name="40% - Accent6 2 2 3" xfId="178" xr:uid="{00000000-0005-0000-0000-0000D4000000}"/>
    <cellStyle name="40% - Accent6 2 2 4" xfId="179" xr:uid="{00000000-0005-0000-0000-0000D5000000}"/>
    <cellStyle name="40% - Accent6 2 2 5" xfId="180" xr:uid="{00000000-0005-0000-0000-0000D6000000}"/>
    <cellStyle name="40% - Accent6 2 3" xfId="181" xr:uid="{00000000-0005-0000-0000-0000D7000000}"/>
    <cellStyle name="40% - Accent6 2 4" xfId="182" xr:uid="{00000000-0005-0000-0000-0000D8000000}"/>
    <cellStyle name="40% - Accent6 2 5" xfId="183" xr:uid="{00000000-0005-0000-0000-0000D9000000}"/>
    <cellStyle name="40% - Accent6 3" xfId="184" xr:uid="{00000000-0005-0000-0000-0000DA000000}"/>
    <cellStyle name="40% - Accent6 3 2" xfId="185" xr:uid="{00000000-0005-0000-0000-0000DB000000}"/>
    <cellStyle name="40% - Accent6 3 3" xfId="186" xr:uid="{00000000-0005-0000-0000-0000DC000000}"/>
    <cellStyle name="40% - Accent6 3 4" xfId="187" xr:uid="{00000000-0005-0000-0000-0000DD000000}"/>
    <cellStyle name="40% - Accent6 3 5" xfId="188" xr:uid="{00000000-0005-0000-0000-0000DE000000}"/>
    <cellStyle name="40% - Accent6 4" xfId="189" xr:uid="{00000000-0005-0000-0000-0000DF000000}"/>
    <cellStyle name="40% - Accent6 5" xfId="190" xr:uid="{00000000-0005-0000-0000-0000E0000000}"/>
    <cellStyle name="40% - Accent6 6" xfId="191" xr:uid="{00000000-0005-0000-0000-0000E1000000}"/>
    <cellStyle name="40% - Accent6 7" xfId="192" xr:uid="{00000000-0005-0000-0000-0000E2000000}"/>
    <cellStyle name="60% - Accent1 2" xfId="193" xr:uid="{00000000-0005-0000-0000-0000E3000000}"/>
    <cellStyle name="60% - Accent1 2 2" xfId="194" xr:uid="{00000000-0005-0000-0000-0000E4000000}"/>
    <cellStyle name="60% - Accent1 3" xfId="195" xr:uid="{00000000-0005-0000-0000-0000E5000000}"/>
    <cellStyle name="60% - Accent1 3 2" xfId="196" xr:uid="{00000000-0005-0000-0000-0000E6000000}"/>
    <cellStyle name="60% - Accent1 3 3" xfId="197" xr:uid="{00000000-0005-0000-0000-0000E7000000}"/>
    <cellStyle name="60% - Accent1 4" xfId="198" xr:uid="{00000000-0005-0000-0000-0000E8000000}"/>
    <cellStyle name="60% - Accent1 5" xfId="199" xr:uid="{00000000-0005-0000-0000-0000E9000000}"/>
    <cellStyle name="60% - Accent2 2" xfId="201" xr:uid="{00000000-0005-0000-0000-0000EB000000}"/>
    <cellStyle name="60% - Accent2 2 2" xfId="202" xr:uid="{00000000-0005-0000-0000-0000EC000000}"/>
    <cellStyle name="60% - Accent2 3" xfId="203" xr:uid="{00000000-0005-0000-0000-0000ED000000}"/>
    <cellStyle name="60% - Accent2 4" xfId="200" xr:uid="{00000000-0005-0000-0000-0000EA000000}"/>
    <cellStyle name="60% - Accent3 2" xfId="204" xr:uid="{00000000-0005-0000-0000-0000EE000000}"/>
    <cellStyle name="60% - Accent3 2 2" xfId="205" xr:uid="{00000000-0005-0000-0000-0000EF000000}"/>
    <cellStyle name="60% - Accent3 3" xfId="206" xr:uid="{00000000-0005-0000-0000-0000F0000000}"/>
    <cellStyle name="60% - Accent3 3 2" xfId="207" xr:uid="{00000000-0005-0000-0000-0000F1000000}"/>
    <cellStyle name="60% - Accent3 3 3" xfId="208" xr:uid="{00000000-0005-0000-0000-0000F2000000}"/>
    <cellStyle name="60% - Accent3 4" xfId="209" xr:uid="{00000000-0005-0000-0000-0000F3000000}"/>
    <cellStyle name="60% - Accent3 5" xfId="210" xr:uid="{00000000-0005-0000-0000-0000F4000000}"/>
    <cellStyle name="60% - Accent4 2" xfId="211" xr:uid="{00000000-0005-0000-0000-0000F5000000}"/>
    <cellStyle name="60% - Accent4 2 2" xfId="212" xr:uid="{00000000-0005-0000-0000-0000F6000000}"/>
    <cellStyle name="60% - Accent4 3" xfId="213" xr:uid="{00000000-0005-0000-0000-0000F7000000}"/>
    <cellStyle name="60% - Accent4 3 2" xfId="214" xr:uid="{00000000-0005-0000-0000-0000F8000000}"/>
    <cellStyle name="60% - Accent4 3 3" xfId="215" xr:uid="{00000000-0005-0000-0000-0000F9000000}"/>
    <cellStyle name="60% - Accent4 4" xfId="216" xr:uid="{00000000-0005-0000-0000-0000FA000000}"/>
    <cellStyle name="60% - Accent4 5" xfId="217" xr:uid="{00000000-0005-0000-0000-0000FB000000}"/>
    <cellStyle name="60% - Accent5 2" xfId="219" xr:uid="{00000000-0005-0000-0000-0000FD000000}"/>
    <cellStyle name="60% - Accent5 2 2" xfId="220" xr:uid="{00000000-0005-0000-0000-0000FE000000}"/>
    <cellStyle name="60% - Accent5 3" xfId="221" xr:uid="{00000000-0005-0000-0000-0000FF000000}"/>
    <cellStyle name="60% - Accent5 4" xfId="218" xr:uid="{00000000-0005-0000-0000-0000FC000000}"/>
    <cellStyle name="60% - Accent6 2" xfId="222" xr:uid="{00000000-0005-0000-0000-000000010000}"/>
    <cellStyle name="60% - Accent6 2 2" xfId="223" xr:uid="{00000000-0005-0000-0000-000001010000}"/>
    <cellStyle name="60% - Accent6 3" xfId="224" xr:uid="{00000000-0005-0000-0000-000002010000}"/>
    <cellStyle name="60% - Accent6 3 2" xfId="225" xr:uid="{00000000-0005-0000-0000-000003010000}"/>
    <cellStyle name="60% - Accent6 3 3" xfId="226" xr:uid="{00000000-0005-0000-0000-000004010000}"/>
    <cellStyle name="60% - Accent6 4" xfId="227" xr:uid="{00000000-0005-0000-0000-000005010000}"/>
    <cellStyle name="60% - Accent6 5" xfId="228" xr:uid="{00000000-0005-0000-0000-000006010000}"/>
    <cellStyle name="Accent1 2" xfId="229" xr:uid="{00000000-0005-0000-0000-000007010000}"/>
    <cellStyle name="Accent1 2 2" xfId="230" xr:uid="{00000000-0005-0000-0000-000008010000}"/>
    <cellStyle name="Accent1 3" xfId="231" xr:uid="{00000000-0005-0000-0000-000009010000}"/>
    <cellStyle name="Accent1 3 2" xfId="232" xr:uid="{00000000-0005-0000-0000-00000A010000}"/>
    <cellStyle name="Accent1 3 3" xfId="233" xr:uid="{00000000-0005-0000-0000-00000B010000}"/>
    <cellStyle name="Accent1 4" xfId="234" xr:uid="{00000000-0005-0000-0000-00000C010000}"/>
    <cellStyle name="Accent1 5" xfId="235" xr:uid="{00000000-0005-0000-0000-00000D010000}"/>
    <cellStyle name="Accent2" xfId="9" builtinId="33" customBuiltin="1"/>
    <cellStyle name="Accent2 2" xfId="236" xr:uid="{00000000-0005-0000-0000-00000E010000}"/>
    <cellStyle name="Accent2 2 2" xfId="237" xr:uid="{00000000-0005-0000-0000-00000F010000}"/>
    <cellStyle name="Accent2 3" xfId="238" xr:uid="{00000000-0005-0000-0000-000010010000}"/>
    <cellStyle name="Accent3 2" xfId="239" xr:uid="{00000000-0005-0000-0000-000011010000}"/>
    <cellStyle name="Accent3 2 2" xfId="240" xr:uid="{00000000-0005-0000-0000-000012010000}"/>
    <cellStyle name="Accent3 3" xfId="241" xr:uid="{00000000-0005-0000-0000-000013010000}"/>
    <cellStyle name="Accent3 3 2" xfId="242" xr:uid="{00000000-0005-0000-0000-000014010000}"/>
    <cellStyle name="Accent3 3 3" xfId="243" xr:uid="{00000000-0005-0000-0000-000015010000}"/>
    <cellStyle name="Accent3 4" xfId="244" xr:uid="{00000000-0005-0000-0000-000016010000}"/>
    <cellStyle name="Accent3 5" xfId="245" xr:uid="{00000000-0005-0000-0000-000017010000}"/>
    <cellStyle name="Accent4 2" xfId="246" xr:uid="{00000000-0005-0000-0000-000018010000}"/>
    <cellStyle name="Accent4 2 2" xfId="247" xr:uid="{00000000-0005-0000-0000-000019010000}"/>
    <cellStyle name="Accent4 3" xfId="248" xr:uid="{00000000-0005-0000-0000-00001A010000}"/>
    <cellStyle name="Accent4 3 2" xfId="249" xr:uid="{00000000-0005-0000-0000-00001B010000}"/>
    <cellStyle name="Accent4 3 3" xfId="250" xr:uid="{00000000-0005-0000-0000-00001C010000}"/>
    <cellStyle name="Accent4 4" xfId="251" xr:uid="{00000000-0005-0000-0000-00001D010000}"/>
    <cellStyle name="Accent4 5" xfId="252" xr:uid="{00000000-0005-0000-0000-00001E010000}"/>
    <cellStyle name="Accent5" xfId="11" builtinId="45" customBuiltin="1"/>
    <cellStyle name="Accent5 2" xfId="253" xr:uid="{00000000-0005-0000-0000-00001F010000}"/>
    <cellStyle name="Accent5 2 2" xfId="254" xr:uid="{00000000-0005-0000-0000-000020010000}"/>
    <cellStyle name="Accent5 3" xfId="255" xr:uid="{00000000-0005-0000-0000-000021010000}"/>
    <cellStyle name="Accent6" xfId="14" builtinId="49" customBuiltin="1"/>
    <cellStyle name="Accent6 2" xfId="256" xr:uid="{00000000-0005-0000-0000-000022010000}"/>
    <cellStyle name="Accent6 2 2" xfId="257" xr:uid="{00000000-0005-0000-0000-000023010000}"/>
    <cellStyle name="Accent6 3" xfId="258" xr:uid="{00000000-0005-0000-0000-000024010000}"/>
    <cellStyle name="AIHWnumber" xfId="259" xr:uid="{00000000-0005-0000-0000-000025010000}"/>
    <cellStyle name="AIHWnumber*" xfId="260" xr:uid="{00000000-0005-0000-0000-000026010000}"/>
    <cellStyle name="AIHWtable" xfId="261" xr:uid="{00000000-0005-0000-0000-000027010000}"/>
    <cellStyle name="Bad" xfId="3" builtinId="27" customBuiltin="1"/>
    <cellStyle name="Bad 2" xfId="262" xr:uid="{00000000-0005-0000-0000-000028010000}"/>
    <cellStyle name="Bad 2 2" xfId="263" xr:uid="{00000000-0005-0000-0000-000029010000}"/>
    <cellStyle name="Bad 3" xfId="264" xr:uid="{00000000-0005-0000-0000-00002A010000}"/>
    <cellStyle name="Calculation 2" xfId="265" xr:uid="{00000000-0005-0000-0000-00002B010000}"/>
    <cellStyle name="Calculation 2 2" xfId="266" xr:uid="{00000000-0005-0000-0000-00002C010000}"/>
    <cellStyle name="Calculation 3" xfId="267" xr:uid="{00000000-0005-0000-0000-00002D010000}"/>
    <cellStyle name="Calculation 3 2" xfId="268" xr:uid="{00000000-0005-0000-0000-00002E010000}"/>
    <cellStyle name="Calculation 3 3" xfId="269" xr:uid="{00000000-0005-0000-0000-00002F010000}"/>
    <cellStyle name="Calculation 4" xfId="270" xr:uid="{00000000-0005-0000-0000-000030010000}"/>
    <cellStyle name="Calculation 5" xfId="271" xr:uid="{00000000-0005-0000-0000-000031010000}"/>
    <cellStyle name="Check Cell" xfId="6" builtinId="23" customBuiltin="1"/>
    <cellStyle name="Check Cell 2" xfId="272" xr:uid="{00000000-0005-0000-0000-000032010000}"/>
    <cellStyle name="Check Cell 2 2" xfId="273" xr:uid="{00000000-0005-0000-0000-000033010000}"/>
    <cellStyle name="Check Cell 3" xfId="274" xr:uid="{00000000-0005-0000-0000-000034010000}"/>
    <cellStyle name="Column subhead" xfId="275" xr:uid="{00000000-0005-0000-0000-000035010000}"/>
    <cellStyle name="Comma 2" xfId="276" xr:uid="{00000000-0005-0000-0000-000036010000}"/>
    <cellStyle name="Comma 2 2" xfId="277" xr:uid="{00000000-0005-0000-0000-000037010000}"/>
    <cellStyle name="Comma 3" xfId="278" xr:uid="{00000000-0005-0000-0000-000038010000}"/>
    <cellStyle name="Comma 3 2" xfId="279" xr:uid="{00000000-0005-0000-0000-000039010000}"/>
    <cellStyle name="Comma 3 2 2" xfId="280" xr:uid="{00000000-0005-0000-0000-00003A010000}"/>
    <cellStyle name="Comma 3 3" xfId="281" xr:uid="{00000000-0005-0000-0000-00003B010000}"/>
    <cellStyle name="Data" xfId="282" xr:uid="{00000000-0005-0000-0000-00003C010000}"/>
    <cellStyle name="Data _prev" xfId="283" xr:uid="{00000000-0005-0000-0000-00003D010000}"/>
    <cellStyle name="data_#67435 - Productivity Commission - Overcoming Indigenous Disadvantage Key Indicators 2009" xfId="284" xr:uid="{00000000-0005-0000-0000-00003E010000}"/>
    <cellStyle name="DISUtable" xfId="285" xr:uid="{00000000-0005-0000-0000-00003F010000}"/>
    <cellStyle name="DISUtableZeroDisplay" xfId="286" xr:uid="{00000000-0005-0000-0000-000040010000}"/>
    <cellStyle name="Excel Built-in Normal" xfId="287" xr:uid="{00000000-0005-0000-0000-000041010000}"/>
    <cellStyle name="Explanatory Text" xfId="8" builtinId="53" customBuiltin="1"/>
    <cellStyle name="Explanatory Text 2" xfId="288" xr:uid="{00000000-0005-0000-0000-000042010000}"/>
    <cellStyle name="Explanatory Text 2 2" xfId="289" xr:uid="{00000000-0005-0000-0000-000043010000}"/>
    <cellStyle name="Explanatory Text 3" xfId="290" xr:uid="{00000000-0005-0000-0000-000044010000}"/>
    <cellStyle name="Followed Hyperlink 2" xfId="291" xr:uid="{00000000-0005-0000-0000-000045010000}"/>
    <cellStyle name="Good 2" xfId="292" xr:uid="{00000000-0005-0000-0000-000046010000}"/>
    <cellStyle name="Good 2 2" xfId="293" xr:uid="{00000000-0005-0000-0000-000047010000}"/>
    <cellStyle name="Good 3" xfId="294" xr:uid="{00000000-0005-0000-0000-000048010000}"/>
    <cellStyle name="Good 3 2" xfId="295" xr:uid="{00000000-0005-0000-0000-000049010000}"/>
    <cellStyle name="Good 3 3" xfId="296" xr:uid="{00000000-0005-0000-0000-00004A010000}"/>
    <cellStyle name="Good 4" xfId="297" xr:uid="{00000000-0005-0000-0000-00004B010000}"/>
    <cellStyle name="Good 5" xfId="298" xr:uid="{00000000-0005-0000-0000-00004C010000}"/>
    <cellStyle name="Heading" xfId="3214" xr:uid="{00000000-0005-0000-0000-0000B00C0000}"/>
    <cellStyle name="Heading 1 2" xfId="299" xr:uid="{00000000-0005-0000-0000-00004D010000}"/>
    <cellStyle name="Heading 1 2 2" xfId="300" xr:uid="{00000000-0005-0000-0000-00004E010000}"/>
    <cellStyle name="Heading 1 2 2 2" xfId="301" xr:uid="{00000000-0005-0000-0000-00004F010000}"/>
    <cellStyle name="Heading 1 3" xfId="302" xr:uid="{00000000-0005-0000-0000-000050010000}"/>
    <cellStyle name="Heading 1 3 2" xfId="303" xr:uid="{00000000-0005-0000-0000-000051010000}"/>
    <cellStyle name="Heading 1 3 3" xfId="304" xr:uid="{00000000-0005-0000-0000-000052010000}"/>
    <cellStyle name="Heading 1 3 3 2" xfId="305" xr:uid="{00000000-0005-0000-0000-000053010000}"/>
    <cellStyle name="Heading 1 3 4" xfId="306" xr:uid="{00000000-0005-0000-0000-000054010000}"/>
    <cellStyle name="Heading 1 4" xfId="307" xr:uid="{00000000-0005-0000-0000-000055010000}"/>
    <cellStyle name="Heading 1 5" xfId="308" xr:uid="{00000000-0005-0000-0000-000056010000}"/>
    <cellStyle name="Heading 1 6" xfId="309" xr:uid="{00000000-0005-0000-0000-000057010000}"/>
    <cellStyle name="Heading 2 2" xfId="310" xr:uid="{00000000-0005-0000-0000-000058010000}"/>
    <cellStyle name="Heading 2 2 2" xfId="311" xr:uid="{00000000-0005-0000-0000-000059010000}"/>
    <cellStyle name="Heading 2 3" xfId="312" xr:uid="{00000000-0005-0000-0000-00005A010000}"/>
    <cellStyle name="Heading 2 3 2" xfId="313" xr:uid="{00000000-0005-0000-0000-00005B010000}"/>
    <cellStyle name="Heading 2 3 3" xfId="314" xr:uid="{00000000-0005-0000-0000-00005C010000}"/>
    <cellStyle name="Heading 2 4" xfId="315" xr:uid="{00000000-0005-0000-0000-00005D010000}"/>
    <cellStyle name="Heading 2 5" xfId="316" xr:uid="{00000000-0005-0000-0000-00005E010000}"/>
    <cellStyle name="Heading 3 2" xfId="317" xr:uid="{00000000-0005-0000-0000-00005F010000}"/>
    <cellStyle name="Heading 3 2 2" xfId="318" xr:uid="{00000000-0005-0000-0000-000060010000}"/>
    <cellStyle name="Heading 3 2 2 2" xfId="319" xr:uid="{00000000-0005-0000-0000-000061010000}"/>
    <cellStyle name="Heading 3 3" xfId="320" xr:uid="{00000000-0005-0000-0000-000062010000}"/>
    <cellStyle name="Heading 3 3 2" xfId="321" xr:uid="{00000000-0005-0000-0000-000063010000}"/>
    <cellStyle name="Heading 3 3 3" xfId="322" xr:uid="{00000000-0005-0000-0000-000064010000}"/>
    <cellStyle name="Heading 3 3 3 2" xfId="323" xr:uid="{00000000-0005-0000-0000-000065010000}"/>
    <cellStyle name="Heading 3 3 4" xfId="324" xr:uid="{00000000-0005-0000-0000-000066010000}"/>
    <cellStyle name="Heading 3 4" xfId="325" xr:uid="{00000000-0005-0000-0000-000067010000}"/>
    <cellStyle name="Heading 3 5" xfId="326" xr:uid="{00000000-0005-0000-0000-000068010000}"/>
    <cellStyle name="Heading 3 6" xfId="327" xr:uid="{00000000-0005-0000-0000-000069010000}"/>
    <cellStyle name="Heading 4 2" xfId="328" xr:uid="{00000000-0005-0000-0000-00006A010000}"/>
    <cellStyle name="Heading 4 2 2" xfId="329" xr:uid="{00000000-0005-0000-0000-00006B010000}"/>
    <cellStyle name="Heading 4 2 2 2" xfId="330" xr:uid="{00000000-0005-0000-0000-00006C010000}"/>
    <cellStyle name="Heading 4 3" xfId="331" xr:uid="{00000000-0005-0000-0000-00006D010000}"/>
    <cellStyle name="Heading 4 3 2" xfId="332" xr:uid="{00000000-0005-0000-0000-00006E010000}"/>
    <cellStyle name="Heading 4 3 3" xfId="333" xr:uid="{00000000-0005-0000-0000-00006F010000}"/>
    <cellStyle name="Heading 4 3 3 2" xfId="334" xr:uid="{00000000-0005-0000-0000-000070010000}"/>
    <cellStyle name="Heading 4 3 4" xfId="335" xr:uid="{00000000-0005-0000-0000-000071010000}"/>
    <cellStyle name="Heading 4 4" xfId="336" xr:uid="{00000000-0005-0000-0000-000072010000}"/>
    <cellStyle name="Heading 4 5" xfId="337" xr:uid="{00000000-0005-0000-0000-000073010000}"/>
    <cellStyle name="Heading 4 6" xfId="338" xr:uid="{00000000-0005-0000-0000-000074010000}"/>
    <cellStyle name="Heading 5" xfId="3215" xr:uid="{00000000-0005-0000-0000-0000B10C0000}"/>
    <cellStyle name="Heading1" xfId="3216" xr:uid="{00000000-0005-0000-0000-0000B20C0000}"/>
    <cellStyle name="Heading1 2" xfId="3217" xr:uid="{00000000-0005-0000-0000-0000B30C0000}"/>
    <cellStyle name="Hyperlink" xfId="1" builtinId="8"/>
    <cellStyle name="Hyperlink 10" xfId="339" xr:uid="{00000000-0005-0000-0000-000075010000}"/>
    <cellStyle name="Hyperlink 2" xfId="340" xr:uid="{00000000-0005-0000-0000-000076010000}"/>
    <cellStyle name="Hyperlink 2 2" xfId="341" xr:uid="{00000000-0005-0000-0000-000077010000}"/>
    <cellStyle name="Hyperlink 2 2 2" xfId="342" xr:uid="{00000000-0005-0000-0000-000078010000}"/>
    <cellStyle name="Hyperlink 2 2 2 2" xfId="343" xr:uid="{00000000-0005-0000-0000-000079010000}"/>
    <cellStyle name="Hyperlink 2 2 3" xfId="344" xr:uid="{00000000-0005-0000-0000-00007A010000}"/>
    <cellStyle name="Hyperlink 2 2 4" xfId="345" xr:uid="{00000000-0005-0000-0000-00007B010000}"/>
    <cellStyle name="Hyperlink 2 3" xfId="346" xr:uid="{00000000-0005-0000-0000-00007C010000}"/>
    <cellStyle name="Hyperlink 2 3 2" xfId="347" xr:uid="{00000000-0005-0000-0000-00007D010000}"/>
    <cellStyle name="Hyperlink 2 3 3" xfId="348" xr:uid="{00000000-0005-0000-0000-00007E010000}"/>
    <cellStyle name="Hyperlink 2 4" xfId="349" xr:uid="{00000000-0005-0000-0000-00007F010000}"/>
    <cellStyle name="Hyperlink 2 4 2" xfId="350" xr:uid="{00000000-0005-0000-0000-000080010000}"/>
    <cellStyle name="Hyperlink 2 4 3" xfId="351" xr:uid="{00000000-0005-0000-0000-000081010000}"/>
    <cellStyle name="Hyperlink 2 5" xfId="352" xr:uid="{00000000-0005-0000-0000-000082010000}"/>
    <cellStyle name="Hyperlink 2 6" xfId="353" xr:uid="{00000000-0005-0000-0000-000083010000}"/>
    <cellStyle name="Hyperlink 3" xfId="354" xr:uid="{00000000-0005-0000-0000-000084010000}"/>
    <cellStyle name="Hyperlink 3 2" xfId="355" xr:uid="{00000000-0005-0000-0000-000085010000}"/>
    <cellStyle name="Hyperlink 3 2 2" xfId="356" xr:uid="{00000000-0005-0000-0000-000086010000}"/>
    <cellStyle name="Hyperlink 3 3" xfId="357" xr:uid="{00000000-0005-0000-0000-000087010000}"/>
    <cellStyle name="Hyperlink 4" xfId="358" xr:uid="{00000000-0005-0000-0000-000088010000}"/>
    <cellStyle name="Hyperlink 4 2" xfId="359" xr:uid="{00000000-0005-0000-0000-000089010000}"/>
    <cellStyle name="Hyperlink 4 2 2" xfId="360" xr:uid="{00000000-0005-0000-0000-00008A010000}"/>
    <cellStyle name="Hyperlink 4 3" xfId="361" xr:uid="{00000000-0005-0000-0000-00008B010000}"/>
    <cellStyle name="Hyperlink 4 4" xfId="362" xr:uid="{00000000-0005-0000-0000-00008C010000}"/>
    <cellStyle name="Hyperlink 5" xfId="363" xr:uid="{00000000-0005-0000-0000-00008D010000}"/>
    <cellStyle name="Hyperlink 5 2" xfId="364" xr:uid="{00000000-0005-0000-0000-00008E010000}"/>
    <cellStyle name="Hyperlink 5 3" xfId="365" xr:uid="{00000000-0005-0000-0000-00008F010000}"/>
    <cellStyle name="Hyperlink 5 3 2" xfId="366" xr:uid="{00000000-0005-0000-0000-000090010000}"/>
    <cellStyle name="Hyperlink 5 4" xfId="367" xr:uid="{00000000-0005-0000-0000-000091010000}"/>
    <cellStyle name="Hyperlink 5 5" xfId="368" xr:uid="{00000000-0005-0000-0000-000092010000}"/>
    <cellStyle name="Hyperlink 6" xfId="369" xr:uid="{00000000-0005-0000-0000-000093010000}"/>
    <cellStyle name="Hyperlink 6 2" xfId="370" xr:uid="{00000000-0005-0000-0000-000094010000}"/>
    <cellStyle name="Hyperlink 6 2 2" xfId="371" xr:uid="{00000000-0005-0000-0000-000095010000}"/>
    <cellStyle name="Hyperlink 6 3" xfId="372" xr:uid="{00000000-0005-0000-0000-000096010000}"/>
    <cellStyle name="Hyperlink 6 4" xfId="373" xr:uid="{00000000-0005-0000-0000-000097010000}"/>
    <cellStyle name="Hyperlink 6 4 2" xfId="374" xr:uid="{00000000-0005-0000-0000-000098010000}"/>
    <cellStyle name="Hyperlink 6 5" xfId="375" xr:uid="{00000000-0005-0000-0000-000099010000}"/>
    <cellStyle name="Hyperlink 7" xfId="376" xr:uid="{00000000-0005-0000-0000-00009A010000}"/>
    <cellStyle name="Hyperlink 8" xfId="377" xr:uid="{00000000-0005-0000-0000-00009B010000}"/>
    <cellStyle name="Hyperlink 9" xfId="378" xr:uid="{00000000-0005-0000-0000-00009C010000}"/>
    <cellStyle name="Input" xfId="4" builtinId="20" customBuiltin="1"/>
    <cellStyle name="Input 2" xfId="379" xr:uid="{00000000-0005-0000-0000-00009D010000}"/>
    <cellStyle name="Input 2 2" xfId="380" xr:uid="{00000000-0005-0000-0000-00009E010000}"/>
    <cellStyle name="Input 3" xfId="381" xr:uid="{00000000-0005-0000-0000-00009F010000}"/>
    <cellStyle name="L Cell text" xfId="382" xr:uid="{00000000-0005-0000-0000-0000A0010000}"/>
    <cellStyle name="L column heading/total" xfId="383" xr:uid="{00000000-0005-0000-0000-0000A1010000}"/>
    <cellStyle name="L Subtotal" xfId="384" xr:uid="{00000000-0005-0000-0000-0000A2010000}"/>
    <cellStyle name="Linked Cell" xfId="5" builtinId="24" customBuiltin="1"/>
    <cellStyle name="Linked Cell 2" xfId="385" xr:uid="{00000000-0005-0000-0000-0000A3010000}"/>
    <cellStyle name="Linked Cell 2 2" xfId="386" xr:uid="{00000000-0005-0000-0000-0000A4010000}"/>
    <cellStyle name="Linked Cell 3" xfId="387" xr:uid="{00000000-0005-0000-0000-0000A5010000}"/>
    <cellStyle name="Microsoft Excel found an error in the formula you entered. Do you want to accept the correction proposed below?_x000a__x000a_|_x000a__x000a_• To accept the correction, click Yes._x000a_• To close this message and correct the formula yourself, click No." xfId="388" xr:uid="{00000000-0005-0000-0000-0000A6010000}"/>
    <cellStyle name="Neutral 2" xfId="390" xr:uid="{00000000-0005-0000-0000-0000A8010000}"/>
    <cellStyle name="Neutral 2 2" xfId="391" xr:uid="{00000000-0005-0000-0000-0000A9010000}"/>
    <cellStyle name="Neutral 3" xfId="392" xr:uid="{00000000-0005-0000-0000-0000AA010000}"/>
    <cellStyle name="Neutral 4" xfId="389" xr:uid="{00000000-0005-0000-0000-0000A7010000}"/>
    <cellStyle name="Normal" xfId="0" builtinId="0"/>
    <cellStyle name="Normal 10" xfId="393" xr:uid="{00000000-0005-0000-0000-0000AB010000}"/>
    <cellStyle name="Normal 10 2" xfId="394" xr:uid="{00000000-0005-0000-0000-0000AC010000}"/>
    <cellStyle name="Normal 10 2 2" xfId="395" xr:uid="{00000000-0005-0000-0000-0000AD010000}"/>
    <cellStyle name="Normal 10 2 2 2" xfId="396" xr:uid="{00000000-0005-0000-0000-0000AE010000}"/>
    <cellStyle name="Normal 10 2 2 2 2" xfId="397" xr:uid="{00000000-0005-0000-0000-0000AF010000}"/>
    <cellStyle name="Normal 10 2 2 3" xfId="398" xr:uid="{00000000-0005-0000-0000-0000B0010000}"/>
    <cellStyle name="Normal 10 2 3" xfId="399" xr:uid="{00000000-0005-0000-0000-0000B1010000}"/>
    <cellStyle name="Normal 10 2 3 2" xfId="400" xr:uid="{00000000-0005-0000-0000-0000B2010000}"/>
    <cellStyle name="Normal 10 2 4" xfId="401" xr:uid="{00000000-0005-0000-0000-0000B3010000}"/>
    <cellStyle name="Normal 10 3" xfId="402" xr:uid="{00000000-0005-0000-0000-0000B4010000}"/>
    <cellStyle name="Normal 10 3 2" xfId="403" xr:uid="{00000000-0005-0000-0000-0000B5010000}"/>
    <cellStyle name="Normal 10 3 2 2" xfId="404" xr:uid="{00000000-0005-0000-0000-0000B6010000}"/>
    <cellStyle name="Normal 10 3 3" xfId="405" xr:uid="{00000000-0005-0000-0000-0000B7010000}"/>
    <cellStyle name="Normal 10 4" xfId="406" xr:uid="{00000000-0005-0000-0000-0000B8010000}"/>
    <cellStyle name="Normal 10 4 2" xfId="407" xr:uid="{00000000-0005-0000-0000-0000B9010000}"/>
    <cellStyle name="Normal 10 5" xfId="408" xr:uid="{00000000-0005-0000-0000-0000BA010000}"/>
    <cellStyle name="Normal 10 6" xfId="409" xr:uid="{00000000-0005-0000-0000-0000BB010000}"/>
    <cellStyle name="Normal 11" xfId="410" xr:uid="{00000000-0005-0000-0000-0000BC010000}"/>
    <cellStyle name="Normal 11 2" xfId="411" xr:uid="{00000000-0005-0000-0000-0000BD010000}"/>
    <cellStyle name="Normal 11 2 2" xfId="412" xr:uid="{00000000-0005-0000-0000-0000BE010000}"/>
    <cellStyle name="Normal 11 2 2 2" xfId="413" xr:uid="{00000000-0005-0000-0000-0000BF010000}"/>
    <cellStyle name="Normal 11 2 2 2 2" xfId="414" xr:uid="{00000000-0005-0000-0000-0000C0010000}"/>
    <cellStyle name="Normal 11 2 2 3" xfId="415" xr:uid="{00000000-0005-0000-0000-0000C1010000}"/>
    <cellStyle name="Normal 11 2 3" xfId="416" xr:uid="{00000000-0005-0000-0000-0000C2010000}"/>
    <cellStyle name="Normal 11 2 3 2" xfId="417" xr:uid="{00000000-0005-0000-0000-0000C3010000}"/>
    <cellStyle name="Normal 11 2 4" xfId="418" xr:uid="{00000000-0005-0000-0000-0000C4010000}"/>
    <cellStyle name="Normal 11 3" xfId="419" xr:uid="{00000000-0005-0000-0000-0000C5010000}"/>
    <cellStyle name="Normal 11 3 2" xfId="420" xr:uid="{00000000-0005-0000-0000-0000C6010000}"/>
    <cellStyle name="Normal 11 3 2 2" xfId="421" xr:uid="{00000000-0005-0000-0000-0000C7010000}"/>
    <cellStyle name="Normal 11 3 3" xfId="422" xr:uid="{00000000-0005-0000-0000-0000C8010000}"/>
    <cellStyle name="Normal 11 4" xfId="423" xr:uid="{00000000-0005-0000-0000-0000C9010000}"/>
    <cellStyle name="Normal 11 4 2" xfId="424" xr:uid="{00000000-0005-0000-0000-0000CA010000}"/>
    <cellStyle name="Normal 11 5" xfId="425" xr:uid="{00000000-0005-0000-0000-0000CB010000}"/>
    <cellStyle name="Normal 11 6" xfId="426" xr:uid="{00000000-0005-0000-0000-0000CC010000}"/>
    <cellStyle name="Normal 12" xfId="427" xr:uid="{00000000-0005-0000-0000-0000CD010000}"/>
    <cellStyle name="Normal 12 2" xfId="428" xr:uid="{00000000-0005-0000-0000-0000CE010000}"/>
    <cellStyle name="Normal 12 3" xfId="429" xr:uid="{00000000-0005-0000-0000-0000CF010000}"/>
    <cellStyle name="Normal 13" xfId="430" xr:uid="{00000000-0005-0000-0000-0000D0010000}"/>
    <cellStyle name="Normal 13 2" xfId="431" xr:uid="{00000000-0005-0000-0000-0000D1010000}"/>
    <cellStyle name="Normal 13 2 2" xfId="432" xr:uid="{00000000-0005-0000-0000-0000D2010000}"/>
    <cellStyle name="Normal 13 2 2 2" xfId="433" xr:uid="{00000000-0005-0000-0000-0000D3010000}"/>
    <cellStyle name="Normal 13 2 3" xfId="434" xr:uid="{00000000-0005-0000-0000-0000D4010000}"/>
    <cellStyle name="Normal 13 3" xfId="435" xr:uid="{00000000-0005-0000-0000-0000D5010000}"/>
    <cellStyle name="Normal 13 3 2" xfId="436" xr:uid="{00000000-0005-0000-0000-0000D6010000}"/>
    <cellStyle name="Normal 13 4" xfId="437" xr:uid="{00000000-0005-0000-0000-0000D7010000}"/>
    <cellStyle name="Normal 13 5" xfId="438" xr:uid="{00000000-0005-0000-0000-0000D8010000}"/>
    <cellStyle name="Normal 14" xfId="439" xr:uid="{00000000-0005-0000-0000-0000D9010000}"/>
    <cellStyle name="Normal 14 2" xfId="440" xr:uid="{00000000-0005-0000-0000-0000DA010000}"/>
    <cellStyle name="Normal 14 3" xfId="441" xr:uid="{00000000-0005-0000-0000-0000DB010000}"/>
    <cellStyle name="Normal 14 3 2" xfId="442" xr:uid="{00000000-0005-0000-0000-0000DC010000}"/>
    <cellStyle name="Normal 15" xfId="443" xr:uid="{00000000-0005-0000-0000-0000DD010000}"/>
    <cellStyle name="Normal 15 2" xfId="444" xr:uid="{00000000-0005-0000-0000-0000DE010000}"/>
    <cellStyle name="Normal 16" xfId="445" xr:uid="{00000000-0005-0000-0000-0000DF010000}"/>
    <cellStyle name="Normal 16 2" xfId="446" xr:uid="{00000000-0005-0000-0000-0000E0010000}"/>
    <cellStyle name="Normal 17" xfId="447" xr:uid="{00000000-0005-0000-0000-0000E1010000}"/>
    <cellStyle name="Normal 17 2" xfId="448" xr:uid="{00000000-0005-0000-0000-0000E2010000}"/>
    <cellStyle name="Normal 18" xfId="449" xr:uid="{00000000-0005-0000-0000-0000E3010000}"/>
    <cellStyle name="Normal 19" xfId="450" xr:uid="{00000000-0005-0000-0000-0000E4010000}"/>
    <cellStyle name="Normal 19 2" xfId="451" xr:uid="{00000000-0005-0000-0000-0000E5010000}"/>
    <cellStyle name="Normal 19 3" xfId="452" xr:uid="{00000000-0005-0000-0000-0000E6010000}"/>
    <cellStyle name="Normal 19 4" xfId="453" xr:uid="{00000000-0005-0000-0000-0000E7010000}"/>
    <cellStyle name="Normal 2" xfId="2" xr:uid="{1CB6412B-5DE0-4C01-9D26-44DD3B63D294}"/>
    <cellStyle name="Normal 2 10" xfId="454" xr:uid="{00000000-0005-0000-0000-0000E8010000}"/>
    <cellStyle name="Normal 2 10 2" xfId="455" xr:uid="{00000000-0005-0000-0000-0000E9010000}"/>
    <cellStyle name="Normal 2 10 2 2" xfId="456" xr:uid="{00000000-0005-0000-0000-0000EA010000}"/>
    <cellStyle name="Normal 2 10 2 2 2" xfId="457" xr:uid="{00000000-0005-0000-0000-0000EB010000}"/>
    <cellStyle name="Normal 2 10 2 2 2 2" xfId="458" xr:uid="{00000000-0005-0000-0000-0000EC010000}"/>
    <cellStyle name="Normal 2 10 2 2 3" xfId="459" xr:uid="{00000000-0005-0000-0000-0000ED010000}"/>
    <cellStyle name="Normal 2 10 2 3" xfId="460" xr:uid="{00000000-0005-0000-0000-0000EE010000}"/>
    <cellStyle name="Normal 2 10 2 3 2" xfId="461" xr:uid="{00000000-0005-0000-0000-0000EF010000}"/>
    <cellStyle name="Normal 2 10 2 4" xfId="462" xr:uid="{00000000-0005-0000-0000-0000F0010000}"/>
    <cellStyle name="Normal 2 10 3" xfId="463" xr:uid="{00000000-0005-0000-0000-0000F1010000}"/>
    <cellStyle name="Normal 2 10 3 2" xfId="464" xr:uid="{00000000-0005-0000-0000-0000F2010000}"/>
    <cellStyle name="Normal 2 10 3 2 2" xfId="465" xr:uid="{00000000-0005-0000-0000-0000F3010000}"/>
    <cellStyle name="Normal 2 10 3 3" xfId="466" xr:uid="{00000000-0005-0000-0000-0000F4010000}"/>
    <cellStyle name="Normal 2 10 4" xfId="467" xr:uid="{00000000-0005-0000-0000-0000F5010000}"/>
    <cellStyle name="Normal 2 10 4 2" xfId="468" xr:uid="{00000000-0005-0000-0000-0000F6010000}"/>
    <cellStyle name="Normal 2 10 5" xfId="469" xr:uid="{00000000-0005-0000-0000-0000F7010000}"/>
    <cellStyle name="Normal 2 11" xfId="470" xr:uid="{00000000-0005-0000-0000-0000F8010000}"/>
    <cellStyle name="Normal 2 11 2" xfId="471" xr:uid="{00000000-0005-0000-0000-0000F9010000}"/>
    <cellStyle name="Normal 2 11 2 2" xfId="472" xr:uid="{00000000-0005-0000-0000-0000FA010000}"/>
    <cellStyle name="Normal 2 11 2 2 2" xfId="473" xr:uid="{00000000-0005-0000-0000-0000FB010000}"/>
    <cellStyle name="Normal 2 11 2 3" xfId="474" xr:uid="{00000000-0005-0000-0000-0000FC010000}"/>
    <cellStyle name="Normal 2 11 3" xfId="475" xr:uid="{00000000-0005-0000-0000-0000FD010000}"/>
    <cellStyle name="Normal 2 11 3 2" xfId="476" xr:uid="{00000000-0005-0000-0000-0000FE010000}"/>
    <cellStyle name="Normal 2 11 4" xfId="477" xr:uid="{00000000-0005-0000-0000-0000FF010000}"/>
    <cellStyle name="Normal 2 12" xfId="478" xr:uid="{00000000-0005-0000-0000-000000020000}"/>
    <cellStyle name="Normal 2 12 2" xfId="479" xr:uid="{00000000-0005-0000-0000-000001020000}"/>
    <cellStyle name="Normal 2 12 2 2" xfId="480" xr:uid="{00000000-0005-0000-0000-000002020000}"/>
    <cellStyle name="Normal 2 12 3" xfId="481" xr:uid="{00000000-0005-0000-0000-000003020000}"/>
    <cellStyle name="Normal 2 13" xfId="482" xr:uid="{00000000-0005-0000-0000-000004020000}"/>
    <cellStyle name="Normal 2 13 2" xfId="483" xr:uid="{00000000-0005-0000-0000-000005020000}"/>
    <cellStyle name="Normal 2 14" xfId="484" xr:uid="{00000000-0005-0000-0000-000006020000}"/>
    <cellStyle name="Normal 2 14 2" xfId="485" xr:uid="{00000000-0005-0000-0000-000007020000}"/>
    <cellStyle name="Normal 2 15" xfId="486" xr:uid="{00000000-0005-0000-0000-000008020000}"/>
    <cellStyle name="Normal 2 16" xfId="3213" xr:uid="{00000000-0005-0000-0000-0000AF0C0000}"/>
    <cellStyle name="Normal 2 2" xfId="487" xr:uid="{00000000-0005-0000-0000-000009020000}"/>
    <cellStyle name="Normal 2 2 10" xfId="488" xr:uid="{00000000-0005-0000-0000-00000A020000}"/>
    <cellStyle name="Normal 2 2 10 2" xfId="489" xr:uid="{00000000-0005-0000-0000-00000B020000}"/>
    <cellStyle name="Normal 2 2 10 2 2" xfId="490" xr:uid="{00000000-0005-0000-0000-00000C020000}"/>
    <cellStyle name="Normal 2 2 10 2 2 2" xfId="491" xr:uid="{00000000-0005-0000-0000-00000D020000}"/>
    <cellStyle name="Normal 2 2 10 2 3" xfId="492" xr:uid="{00000000-0005-0000-0000-00000E020000}"/>
    <cellStyle name="Normal 2 2 10 3" xfId="493" xr:uid="{00000000-0005-0000-0000-00000F020000}"/>
    <cellStyle name="Normal 2 2 10 3 2" xfId="494" xr:uid="{00000000-0005-0000-0000-000010020000}"/>
    <cellStyle name="Normal 2 2 10 4" xfId="495" xr:uid="{00000000-0005-0000-0000-000011020000}"/>
    <cellStyle name="Normal 2 2 11" xfId="496" xr:uid="{00000000-0005-0000-0000-000012020000}"/>
    <cellStyle name="Normal 2 2 11 2" xfId="497" xr:uid="{00000000-0005-0000-0000-000013020000}"/>
    <cellStyle name="Normal 2 2 11 2 2" xfId="498" xr:uid="{00000000-0005-0000-0000-000014020000}"/>
    <cellStyle name="Normal 2 2 11 3" xfId="499" xr:uid="{00000000-0005-0000-0000-000015020000}"/>
    <cellStyle name="Normal 2 2 12" xfId="500" xr:uid="{00000000-0005-0000-0000-000016020000}"/>
    <cellStyle name="Normal 2 2 12 2" xfId="501" xr:uid="{00000000-0005-0000-0000-000017020000}"/>
    <cellStyle name="Normal 2 2 13" xfId="502" xr:uid="{00000000-0005-0000-0000-000018020000}"/>
    <cellStyle name="Normal 2 2 14" xfId="503" xr:uid="{00000000-0005-0000-0000-000019020000}"/>
    <cellStyle name="Normal 2 2 15" xfId="504" xr:uid="{00000000-0005-0000-0000-00001A020000}"/>
    <cellStyle name="Normal 2 2 2" xfId="505" xr:uid="{00000000-0005-0000-0000-00001B020000}"/>
    <cellStyle name="Normal 2 2 2 10" xfId="506" xr:uid="{00000000-0005-0000-0000-00001C020000}"/>
    <cellStyle name="Normal 2 2 2 10 2" xfId="507" xr:uid="{00000000-0005-0000-0000-00001D020000}"/>
    <cellStyle name="Normal 2 2 2 11" xfId="508" xr:uid="{00000000-0005-0000-0000-00001E020000}"/>
    <cellStyle name="Normal 2 2 2 11 2" xfId="509" xr:uid="{00000000-0005-0000-0000-00001F020000}"/>
    <cellStyle name="Normal 2 2 2 11 3" xfId="510" xr:uid="{00000000-0005-0000-0000-000020020000}"/>
    <cellStyle name="Normal 2 2 2 2" xfId="511" xr:uid="{00000000-0005-0000-0000-000021020000}"/>
    <cellStyle name="Normal 2 2 2 2 10" xfId="512" xr:uid="{00000000-0005-0000-0000-000022020000}"/>
    <cellStyle name="Normal 2 2 2 2 2" xfId="513" xr:uid="{00000000-0005-0000-0000-000023020000}"/>
    <cellStyle name="Normal 2 2 2 2 2 2" xfId="514" xr:uid="{00000000-0005-0000-0000-000024020000}"/>
    <cellStyle name="Normal 2 2 2 2 2 2 2" xfId="515" xr:uid="{00000000-0005-0000-0000-000025020000}"/>
    <cellStyle name="Normal 2 2 2 2 2 2 2 2" xfId="516" xr:uid="{00000000-0005-0000-0000-000026020000}"/>
    <cellStyle name="Normal 2 2 2 2 2 2 2 2 2" xfId="517" xr:uid="{00000000-0005-0000-0000-000027020000}"/>
    <cellStyle name="Normal 2 2 2 2 2 2 2 2 2 2" xfId="518" xr:uid="{00000000-0005-0000-0000-000028020000}"/>
    <cellStyle name="Normal 2 2 2 2 2 2 2 2 3" xfId="519" xr:uid="{00000000-0005-0000-0000-000029020000}"/>
    <cellStyle name="Normal 2 2 2 2 2 2 2 3" xfId="520" xr:uid="{00000000-0005-0000-0000-00002A020000}"/>
    <cellStyle name="Normal 2 2 2 2 2 2 2 3 2" xfId="521" xr:uid="{00000000-0005-0000-0000-00002B020000}"/>
    <cellStyle name="Normal 2 2 2 2 2 2 2 4" xfId="522" xr:uid="{00000000-0005-0000-0000-00002C020000}"/>
    <cellStyle name="Normal 2 2 2 2 2 2 3" xfId="523" xr:uid="{00000000-0005-0000-0000-00002D020000}"/>
    <cellStyle name="Normal 2 2 2 2 2 2 3 2" xfId="524" xr:uid="{00000000-0005-0000-0000-00002E020000}"/>
    <cellStyle name="Normal 2 2 2 2 2 2 3 2 2" xfId="525" xr:uid="{00000000-0005-0000-0000-00002F020000}"/>
    <cellStyle name="Normal 2 2 2 2 2 2 3 3" xfId="526" xr:uid="{00000000-0005-0000-0000-000030020000}"/>
    <cellStyle name="Normal 2 2 2 2 2 2 4" xfId="527" xr:uid="{00000000-0005-0000-0000-000031020000}"/>
    <cellStyle name="Normal 2 2 2 2 2 2 4 2" xfId="528" xr:uid="{00000000-0005-0000-0000-000032020000}"/>
    <cellStyle name="Normal 2 2 2 2 2 2 5" xfId="529" xr:uid="{00000000-0005-0000-0000-000033020000}"/>
    <cellStyle name="Normal 2 2 2 2 2 3" xfId="530" xr:uid="{00000000-0005-0000-0000-000034020000}"/>
    <cellStyle name="Normal 2 2 2 2 2 3 2" xfId="531" xr:uid="{00000000-0005-0000-0000-000035020000}"/>
    <cellStyle name="Normal 2 2 2 2 2 3 2 2" xfId="532" xr:uid="{00000000-0005-0000-0000-000036020000}"/>
    <cellStyle name="Normal 2 2 2 2 2 3 2 2 2" xfId="533" xr:uid="{00000000-0005-0000-0000-000037020000}"/>
    <cellStyle name="Normal 2 2 2 2 2 3 2 2 2 2" xfId="534" xr:uid="{00000000-0005-0000-0000-000038020000}"/>
    <cellStyle name="Normal 2 2 2 2 2 3 2 2 3" xfId="535" xr:uid="{00000000-0005-0000-0000-000039020000}"/>
    <cellStyle name="Normal 2 2 2 2 2 3 2 3" xfId="536" xr:uid="{00000000-0005-0000-0000-00003A020000}"/>
    <cellStyle name="Normal 2 2 2 2 2 3 2 3 2" xfId="537" xr:uid="{00000000-0005-0000-0000-00003B020000}"/>
    <cellStyle name="Normal 2 2 2 2 2 3 2 4" xfId="538" xr:uid="{00000000-0005-0000-0000-00003C020000}"/>
    <cellStyle name="Normal 2 2 2 2 2 3 3" xfId="539" xr:uid="{00000000-0005-0000-0000-00003D020000}"/>
    <cellStyle name="Normal 2 2 2 2 2 3 3 2" xfId="540" xr:uid="{00000000-0005-0000-0000-00003E020000}"/>
    <cellStyle name="Normal 2 2 2 2 2 3 3 2 2" xfId="541" xr:uid="{00000000-0005-0000-0000-00003F020000}"/>
    <cellStyle name="Normal 2 2 2 2 2 3 3 3" xfId="542" xr:uid="{00000000-0005-0000-0000-000040020000}"/>
    <cellStyle name="Normal 2 2 2 2 2 3 4" xfId="543" xr:uid="{00000000-0005-0000-0000-000041020000}"/>
    <cellStyle name="Normal 2 2 2 2 2 3 4 2" xfId="544" xr:uid="{00000000-0005-0000-0000-000042020000}"/>
    <cellStyle name="Normal 2 2 2 2 2 3 5" xfId="545" xr:uid="{00000000-0005-0000-0000-000043020000}"/>
    <cellStyle name="Normal 2 2 2 2 2 4" xfId="546" xr:uid="{00000000-0005-0000-0000-000044020000}"/>
    <cellStyle name="Normal 2 2 2 2 2 4 2" xfId="547" xr:uid="{00000000-0005-0000-0000-000045020000}"/>
    <cellStyle name="Normal 2 2 2 2 2 4 2 2" xfId="548" xr:uid="{00000000-0005-0000-0000-000046020000}"/>
    <cellStyle name="Normal 2 2 2 2 2 4 2 2 2" xfId="549" xr:uid="{00000000-0005-0000-0000-000047020000}"/>
    <cellStyle name="Normal 2 2 2 2 2 4 2 2 2 2" xfId="550" xr:uid="{00000000-0005-0000-0000-000048020000}"/>
    <cellStyle name="Normal 2 2 2 2 2 4 2 2 3" xfId="551" xr:uid="{00000000-0005-0000-0000-000049020000}"/>
    <cellStyle name="Normal 2 2 2 2 2 4 2 3" xfId="552" xr:uid="{00000000-0005-0000-0000-00004A020000}"/>
    <cellStyle name="Normal 2 2 2 2 2 4 2 3 2" xfId="553" xr:uid="{00000000-0005-0000-0000-00004B020000}"/>
    <cellStyle name="Normal 2 2 2 2 2 4 2 4" xfId="554" xr:uid="{00000000-0005-0000-0000-00004C020000}"/>
    <cellStyle name="Normal 2 2 2 2 2 4 3" xfId="555" xr:uid="{00000000-0005-0000-0000-00004D020000}"/>
    <cellStyle name="Normal 2 2 2 2 2 4 3 2" xfId="556" xr:uid="{00000000-0005-0000-0000-00004E020000}"/>
    <cellStyle name="Normal 2 2 2 2 2 4 3 2 2" xfId="557" xr:uid="{00000000-0005-0000-0000-00004F020000}"/>
    <cellStyle name="Normal 2 2 2 2 2 4 3 3" xfId="558" xr:uid="{00000000-0005-0000-0000-000050020000}"/>
    <cellStyle name="Normal 2 2 2 2 2 4 4" xfId="559" xr:uid="{00000000-0005-0000-0000-000051020000}"/>
    <cellStyle name="Normal 2 2 2 2 2 4 4 2" xfId="560" xr:uid="{00000000-0005-0000-0000-000052020000}"/>
    <cellStyle name="Normal 2 2 2 2 2 4 5" xfId="561" xr:uid="{00000000-0005-0000-0000-000053020000}"/>
    <cellStyle name="Normal 2 2 2 2 2 5" xfId="562" xr:uid="{00000000-0005-0000-0000-000054020000}"/>
    <cellStyle name="Normal 2 2 2 2 2 5 2" xfId="563" xr:uid="{00000000-0005-0000-0000-000055020000}"/>
    <cellStyle name="Normal 2 2 2 2 2 5 2 2" xfId="564" xr:uid="{00000000-0005-0000-0000-000056020000}"/>
    <cellStyle name="Normal 2 2 2 2 2 5 2 2 2" xfId="565" xr:uid="{00000000-0005-0000-0000-000057020000}"/>
    <cellStyle name="Normal 2 2 2 2 2 5 2 2 2 2" xfId="566" xr:uid="{00000000-0005-0000-0000-000058020000}"/>
    <cellStyle name="Normal 2 2 2 2 2 5 2 2 3" xfId="567" xr:uid="{00000000-0005-0000-0000-000059020000}"/>
    <cellStyle name="Normal 2 2 2 2 2 5 2 3" xfId="568" xr:uid="{00000000-0005-0000-0000-00005A020000}"/>
    <cellStyle name="Normal 2 2 2 2 2 5 2 3 2" xfId="569" xr:uid="{00000000-0005-0000-0000-00005B020000}"/>
    <cellStyle name="Normal 2 2 2 2 2 5 2 4" xfId="570" xr:uid="{00000000-0005-0000-0000-00005C020000}"/>
    <cellStyle name="Normal 2 2 2 2 2 5 3" xfId="571" xr:uid="{00000000-0005-0000-0000-00005D020000}"/>
    <cellStyle name="Normal 2 2 2 2 2 5 3 2" xfId="572" xr:uid="{00000000-0005-0000-0000-00005E020000}"/>
    <cellStyle name="Normal 2 2 2 2 2 5 3 2 2" xfId="573" xr:uid="{00000000-0005-0000-0000-00005F020000}"/>
    <cellStyle name="Normal 2 2 2 2 2 5 3 3" xfId="574" xr:uid="{00000000-0005-0000-0000-000060020000}"/>
    <cellStyle name="Normal 2 2 2 2 2 5 4" xfId="575" xr:uid="{00000000-0005-0000-0000-000061020000}"/>
    <cellStyle name="Normal 2 2 2 2 2 5 4 2" xfId="576" xr:uid="{00000000-0005-0000-0000-000062020000}"/>
    <cellStyle name="Normal 2 2 2 2 2 5 5" xfId="577" xr:uid="{00000000-0005-0000-0000-000063020000}"/>
    <cellStyle name="Normal 2 2 2 2 2 6" xfId="578" xr:uid="{00000000-0005-0000-0000-000064020000}"/>
    <cellStyle name="Normal 2 2 2 2 2 6 2" xfId="579" xr:uid="{00000000-0005-0000-0000-000065020000}"/>
    <cellStyle name="Normal 2 2 2 2 2 6 2 2" xfId="580" xr:uid="{00000000-0005-0000-0000-000066020000}"/>
    <cellStyle name="Normal 2 2 2 2 2 6 2 2 2" xfId="581" xr:uid="{00000000-0005-0000-0000-000067020000}"/>
    <cellStyle name="Normal 2 2 2 2 2 6 2 3" xfId="582" xr:uid="{00000000-0005-0000-0000-000068020000}"/>
    <cellStyle name="Normal 2 2 2 2 2 6 3" xfId="583" xr:uid="{00000000-0005-0000-0000-000069020000}"/>
    <cellStyle name="Normal 2 2 2 2 2 6 3 2" xfId="584" xr:uid="{00000000-0005-0000-0000-00006A020000}"/>
    <cellStyle name="Normal 2 2 2 2 2 6 4" xfId="585" xr:uid="{00000000-0005-0000-0000-00006B020000}"/>
    <cellStyle name="Normal 2 2 2 2 2 7" xfId="586" xr:uid="{00000000-0005-0000-0000-00006C020000}"/>
    <cellStyle name="Normal 2 2 2 2 2 7 2" xfId="587" xr:uid="{00000000-0005-0000-0000-00006D020000}"/>
    <cellStyle name="Normal 2 2 2 2 2 7 2 2" xfId="588" xr:uid="{00000000-0005-0000-0000-00006E020000}"/>
    <cellStyle name="Normal 2 2 2 2 2 7 3" xfId="589" xr:uid="{00000000-0005-0000-0000-00006F020000}"/>
    <cellStyle name="Normal 2 2 2 2 2 8" xfId="590" xr:uid="{00000000-0005-0000-0000-000070020000}"/>
    <cellStyle name="Normal 2 2 2 2 2 8 2" xfId="591" xr:uid="{00000000-0005-0000-0000-000071020000}"/>
    <cellStyle name="Normal 2 2 2 2 2 9" xfId="592" xr:uid="{00000000-0005-0000-0000-000072020000}"/>
    <cellStyle name="Normal 2 2 2 2 3" xfId="593" xr:uid="{00000000-0005-0000-0000-000073020000}"/>
    <cellStyle name="Normal 2 2 2 2 3 2" xfId="594" xr:uid="{00000000-0005-0000-0000-000074020000}"/>
    <cellStyle name="Normal 2 2 2 2 3 2 2" xfId="595" xr:uid="{00000000-0005-0000-0000-000075020000}"/>
    <cellStyle name="Normal 2 2 2 2 3 2 2 2" xfId="596" xr:uid="{00000000-0005-0000-0000-000076020000}"/>
    <cellStyle name="Normal 2 2 2 2 3 2 2 2 2" xfId="597" xr:uid="{00000000-0005-0000-0000-000077020000}"/>
    <cellStyle name="Normal 2 2 2 2 3 2 2 3" xfId="598" xr:uid="{00000000-0005-0000-0000-000078020000}"/>
    <cellStyle name="Normal 2 2 2 2 3 2 3" xfId="599" xr:uid="{00000000-0005-0000-0000-000079020000}"/>
    <cellStyle name="Normal 2 2 2 2 3 2 3 2" xfId="600" xr:uid="{00000000-0005-0000-0000-00007A020000}"/>
    <cellStyle name="Normal 2 2 2 2 3 2 4" xfId="601" xr:uid="{00000000-0005-0000-0000-00007B020000}"/>
    <cellStyle name="Normal 2 2 2 2 3 3" xfId="602" xr:uid="{00000000-0005-0000-0000-00007C020000}"/>
    <cellStyle name="Normal 2 2 2 2 3 3 2" xfId="603" xr:uid="{00000000-0005-0000-0000-00007D020000}"/>
    <cellStyle name="Normal 2 2 2 2 3 3 2 2" xfId="604" xr:uid="{00000000-0005-0000-0000-00007E020000}"/>
    <cellStyle name="Normal 2 2 2 2 3 3 3" xfId="605" xr:uid="{00000000-0005-0000-0000-00007F020000}"/>
    <cellStyle name="Normal 2 2 2 2 3 4" xfId="606" xr:uid="{00000000-0005-0000-0000-000080020000}"/>
    <cellStyle name="Normal 2 2 2 2 3 4 2" xfId="607" xr:uid="{00000000-0005-0000-0000-000081020000}"/>
    <cellStyle name="Normal 2 2 2 2 3 5" xfId="608" xr:uid="{00000000-0005-0000-0000-000082020000}"/>
    <cellStyle name="Normal 2 2 2 2 4" xfId="609" xr:uid="{00000000-0005-0000-0000-000083020000}"/>
    <cellStyle name="Normal 2 2 2 2 4 2" xfId="610" xr:uid="{00000000-0005-0000-0000-000084020000}"/>
    <cellStyle name="Normal 2 2 2 2 4 2 2" xfId="611" xr:uid="{00000000-0005-0000-0000-000085020000}"/>
    <cellStyle name="Normal 2 2 2 2 4 2 2 2" xfId="612" xr:uid="{00000000-0005-0000-0000-000086020000}"/>
    <cellStyle name="Normal 2 2 2 2 4 2 2 2 2" xfId="613" xr:uid="{00000000-0005-0000-0000-000087020000}"/>
    <cellStyle name="Normal 2 2 2 2 4 2 2 3" xfId="614" xr:uid="{00000000-0005-0000-0000-000088020000}"/>
    <cellStyle name="Normal 2 2 2 2 4 2 3" xfId="615" xr:uid="{00000000-0005-0000-0000-000089020000}"/>
    <cellStyle name="Normal 2 2 2 2 4 2 3 2" xfId="616" xr:uid="{00000000-0005-0000-0000-00008A020000}"/>
    <cellStyle name="Normal 2 2 2 2 4 2 4" xfId="617" xr:uid="{00000000-0005-0000-0000-00008B020000}"/>
    <cellStyle name="Normal 2 2 2 2 4 3" xfId="618" xr:uid="{00000000-0005-0000-0000-00008C020000}"/>
    <cellStyle name="Normal 2 2 2 2 4 3 2" xfId="619" xr:uid="{00000000-0005-0000-0000-00008D020000}"/>
    <cellStyle name="Normal 2 2 2 2 4 3 2 2" xfId="620" xr:uid="{00000000-0005-0000-0000-00008E020000}"/>
    <cellStyle name="Normal 2 2 2 2 4 3 3" xfId="621" xr:uid="{00000000-0005-0000-0000-00008F020000}"/>
    <cellStyle name="Normal 2 2 2 2 4 4" xfId="622" xr:uid="{00000000-0005-0000-0000-000090020000}"/>
    <cellStyle name="Normal 2 2 2 2 4 4 2" xfId="623" xr:uid="{00000000-0005-0000-0000-000091020000}"/>
    <cellStyle name="Normal 2 2 2 2 4 5" xfId="624" xr:uid="{00000000-0005-0000-0000-000092020000}"/>
    <cellStyle name="Normal 2 2 2 2 5" xfId="625" xr:uid="{00000000-0005-0000-0000-000093020000}"/>
    <cellStyle name="Normal 2 2 2 2 5 2" xfId="626" xr:uid="{00000000-0005-0000-0000-000094020000}"/>
    <cellStyle name="Normal 2 2 2 2 5 2 2" xfId="627" xr:uid="{00000000-0005-0000-0000-000095020000}"/>
    <cellStyle name="Normal 2 2 2 2 5 2 2 2" xfId="628" xr:uid="{00000000-0005-0000-0000-000096020000}"/>
    <cellStyle name="Normal 2 2 2 2 5 2 2 2 2" xfId="629" xr:uid="{00000000-0005-0000-0000-000097020000}"/>
    <cellStyle name="Normal 2 2 2 2 5 2 2 3" xfId="630" xr:uid="{00000000-0005-0000-0000-000098020000}"/>
    <cellStyle name="Normal 2 2 2 2 5 2 3" xfId="631" xr:uid="{00000000-0005-0000-0000-000099020000}"/>
    <cellStyle name="Normal 2 2 2 2 5 2 3 2" xfId="632" xr:uid="{00000000-0005-0000-0000-00009A020000}"/>
    <cellStyle name="Normal 2 2 2 2 5 2 4" xfId="633" xr:uid="{00000000-0005-0000-0000-00009B020000}"/>
    <cellStyle name="Normal 2 2 2 2 5 3" xfId="634" xr:uid="{00000000-0005-0000-0000-00009C020000}"/>
    <cellStyle name="Normal 2 2 2 2 5 3 2" xfId="635" xr:uid="{00000000-0005-0000-0000-00009D020000}"/>
    <cellStyle name="Normal 2 2 2 2 5 3 2 2" xfId="636" xr:uid="{00000000-0005-0000-0000-00009E020000}"/>
    <cellStyle name="Normal 2 2 2 2 5 3 3" xfId="637" xr:uid="{00000000-0005-0000-0000-00009F020000}"/>
    <cellStyle name="Normal 2 2 2 2 5 4" xfId="638" xr:uid="{00000000-0005-0000-0000-0000A0020000}"/>
    <cellStyle name="Normal 2 2 2 2 5 4 2" xfId="639" xr:uid="{00000000-0005-0000-0000-0000A1020000}"/>
    <cellStyle name="Normal 2 2 2 2 5 5" xfId="640" xr:uid="{00000000-0005-0000-0000-0000A2020000}"/>
    <cellStyle name="Normal 2 2 2 2 6" xfId="641" xr:uid="{00000000-0005-0000-0000-0000A3020000}"/>
    <cellStyle name="Normal 2 2 2 2 6 2" xfId="642" xr:uid="{00000000-0005-0000-0000-0000A4020000}"/>
    <cellStyle name="Normal 2 2 2 2 6 2 2" xfId="643" xr:uid="{00000000-0005-0000-0000-0000A5020000}"/>
    <cellStyle name="Normal 2 2 2 2 6 2 2 2" xfId="644" xr:uid="{00000000-0005-0000-0000-0000A6020000}"/>
    <cellStyle name="Normal 2 2 2 2 6 2 2 2 2" xfId="645" xr:uid="{00000000-0005-0000-0000-0000A7020000}"/>
    <cellStyle name="Normal 2 2 2 2 6 2 2 3" xfId="646" xr:uid="{00000000-0005-0000-0000-0000A8020000}"/>
    <cellStyle name="Normal 2 2 2 2 6 2 3" xfId="647" xr:uid="{00000000-0005-0000-0000-0000A9020000}"/>
    <cellStyle name="Normal 2 2 2 2 6 2 3 2" xfId="648" xr:uid="{00000000-0005-0000-0000-0000AA020000}"/>
    <cellStyle name="Normal 2 2 2 2 6 2 4" xfId="649" xr:uid="{00000000-0005-0000-0000-0000AB020000}"/>
    <cellStyle name="Normal 2 2 2 2 6 3" xfId="650" xr:uid="{00000000-0005-0000-0000-0000AC020000}"/>
    <cellStyle name="Normal 2 2 2 2 6 3 2" xfId="651" xr:uid="{00000000-0005-0000-0000-0000AD020000}"/>
    <cellStyle name="Normal 2 2 2 2 6 3 2 2" xfId="652" xr:uid="{00000000-0005-0000-0000-0000AE020000}"/>
    <cellStyle name="Normal 2 2 2 2 6 3 3" xfId="653" xr:uid="{00000000-0005-0000-0000-0000AF020000}"/>
    <cellStyle name="Normal 2 2 2 2 6 4" xfId="654" xr:uid="{00000000-0005-0000-0000-0000B0020000}"/>
    <cellStyle name="Normal 2 2 2 2 6 4 2" xfId="655" xr:uid="{00000000-0005-0000-0000-0000B1020000}"/>
    <cellStyle name="Normal 2 2 2 2 6 5" xfId="656" xr:uid="{00000000-0005-0000-0000-0000B2020000}"/>
    <cellStyle name="Normal 2 2 2 2 7" xfId="657" xr:uid="{00000000-0005-0000-0000-0000B3020000}"/>
    <cellStyle name="Normal 2 2 2 2 7 2" xfId="658" xr:uid="{00000000-0005-0000-0000-0000B4020000}"/>
    <cellStyle name="Normal 2 2 2 2 7 2 2" xfId="659" xr:uid="{00000000-0005-0000-0000-0000B5020000}"/>
    <cellStyle name="Normal 2 2 2 2 7 2 2 2" xfId="660" xr:uid="{00000000-0005-0000-0000-0000B6020000}"/>
    <cellStyle name="Normal 2 2 2 2 7 2 3" xfId="661" xr:uid="{00000000-0005-0000-0000-0000B7020000}"/>
    <cellStyle name="Normal 2 2 2 2 7 3" xfId="662" xr:uid="{00000000-0005-0000-0000-0000B8020000}"/>
    <cellStyle name="Normal 2 2 2 2 7 3 2" xfId="663" xr:uid="{00000000-0005-0000-0000-0000B9020000}"/>
    <cellStyle name="Normal 2 2 2 2 7 4" xfId="664" xr:uid="{00000000-0005-0000-0000-0000BA020000}"/>
    <cellStyle name="Normal 2 2 2 2 8" xfId="665" xr:uid="{00000000-0005-0000-0000-0000BB020000}"/>
    <cellStyle name="Normal 2 2 2 2 8 2" xfId="666" xr:uid="{00000000-0005-0000-0000-0000BC020000}"/>
    <cellStyle name="Normal 2 2 2 2 8 2 2" xfId="667" xr:uid="{00000000-0005-0000-0000-0000BD020000}"/>
    <cellStyle name="Normal 2 2 2 2 8 3" xfId="668" xr:uid="{00000000-0005-0000-0000-0000BE020000}"/>
    <cellStyle name="Normal 2 2 2 2 9" xfId="669" xr:uid="{00000000-0005-0000-0000-0000BF020000}"/>
    <cellStyle name="Normal 2 2 2 2 9 2" xfId="670" xr:uid="{00000000-0005-0000-0000-0000C0020000}"/>
    <cellStyle name="Normal 2 2 2 3" xfId="671" xr:uid="{00000000-0005-0000-0000-0000C1020000}"/>
    <cellStyle name="Normal 2 2 2 3 2" xfId="672" xr:uid="{00000000-0005-0000-0000-0000C2020000}"/>
    <cellStyle name="Normal 2 2 2 3 2 2" xfId="673" xr:uid="{00000000-0005-0000-0000-0000C3020000}"/>
    <cellStyle name="Normal 2 2 2 3 2 2 2" xfId="674" xr:uid="{00000000-0005-0000-0000-0000C4020000}"/>
    <cellStyle name="Normal 2 2 2 3 2 2 2 2" xfId="675" xr:uid="{00000000-0005-0000-0000-0000C5020000}"/>
    <cellStyle name="Normal 2 2 2 3 2 2 2 2 2" xfId="676" xr:uid="{00000000-0005-0000-0000-0000C6020000}"/>
    <cellStyle name="Normal 2 2 2 3 2 2 2 3" xfId="677" xr:uid="{00000000-0005-0000-0000-0000C7020000}"/>
    <cellStyle name="Normal 2 2 2 3 2 2 3" xfId="678" xr:uid="{00000000-0005-0000-0000-0000C8020000}"/>
    <cellStyle name="Normal 2 2 2 3 2 2 3 2" xfId="679" xr:uid="{00000000-0005-0000-0000-0000C9020000}"/>
    <cellStyle name="Normal 2 2 2 3 2 2 4" xfId="680" xr:uid="{00000000-0005-0000-0000-0000CA020000}"/>
    <cellStyle name="Normal 2 2 2 3 2 3" xfId="681" xr:uid="{00000000-0005-0000-0000-0000CB020000}"/>
    <cellStyle name="Normal 2 2 2 3 2 3 2" xfId="682" xr:uid="{00000000-0005-0000-0000-0000CC020000}"/>
    <cellStyle name="Normal 2 2 2 3 2 3 2 2" xfId="683" xr:uid="{00000000-0005-0000-0000-0000CD020000}"/>
    <cellStyle name="Normal 2 2 2 3 2 3 3" xfId="684" xr:uid="{00000000-0005-0000-0000-0000CE020000}"/>
    <cellStyle name="Normal 2 2 2 3 2 4" xfId="685" xr:uid="{00000000-0005-0000-0000-0000CF020000}"/>
    <cellStyle name="Normal 2 2 2 3 2 4 2" xfId="686" xr:uid="{00000000-0005-0000-0000-0000D0020000}"/>
    <cellStyle name="Normal 2 2 2 3 2 5" xfId="687" xr:uid="{00000000-0005-0000-0000-0000D1020000}"/>
    <cellStyle name="Normal 2 2 2 3 3" xfId="688" xr:uid="{00000000-0005-0000-0000-0000D2020000}"/>
    <cellStyle name="Normal 2 2 2 3 3 2" xfId="689" xr:uid="{00000000-0005-0000-0000-0000D3020000}"/>
    <cellStyle name="Normal 2 2 2 3 3 2 2" xfId="690" xr:uid="{00000000-0005-0000-0000-0000D4020000}"/>
    <cellStyle name="Normal 2 2 2 3 3 2 2 2" xfId="691" xr:uid="{00000000-0005-0000-0000-0000D5020000}"/>
    <cellStyle name="Normal 2 2 2 3 3 2 2 2 2" xfId="692" xr:uid="{00000000-0005-0000-0000-0000D6020000}"/>
    <cellStyle name="Normal 2 2 2 3 3 2 2 3" xfId="693" xr:uid="{00000000-0005-0000-0000-0000D7020000}"/>
    <cellStyle name="Normal 2 2 2 3 3 2 3" xfId="694" xr:uid="{00000000-0005-0000-0000-0000D8020000}"/>
    <cellStyle name="Normal 2 2 2 3 3 2 3 2" xfId="695" xr:uid="{00000000-0005-0000-0000-0000D9020000}"/>
    <cellStyle name="Normal 2 2 2 3 3 2 4" xfId="696" xr:uid="{00000000-0005-0000-0000-0000DA020000}"/>
    <cellStyle name="Normal 2 2 2 3 3 3" xfId="697" xr:uid="{00000000-0005-0000-0000-0000DB020000}"/>
    <cellStyle name="Normal 2 2 2 3 3 3 2" xfId="698" xr:uid="{00000000-0005-0000-0000-0000DC020000}"/>
    <cellStyle name="Normal 2 2 2 3 3 3 2 2" xfId="699" xr:uid="{00000000-0005-0000-0000-0000DD020000}"/>
    <cellStyle name="Normal 2 2 2 3 3 3 3" xfId="700" xr:uid="{00000000-0005-0000-0000-0000DE020000}"/>
    <cellStyle name="Normal 2 2 2 3 3 4" xfId="701" xr:uid="{00000000-0005-0000-0000-0000DF020000}"/>
    <cellStyle name="Normal 2 2 2 3 3 4 2" xfId="702" xr:uid="{00000000-0005-0000-0000-0000E0020000}"/>
    <cellStyle name="Normal 2 2 2 3 3 5" xfId="703" xr:uid="{00000000-0005-0000-0000-0000E1020000}"/>
    <cellStyle name="Normal 2 2 2 3 4" xfId="704" xr:uid="{00000000-0005-0000-0000-0000E2020000}"/>
    <cellStyle name="Normal 2 2 2 3 4 2" xfId="705" xr:uid="{00000000-0005-0000-0000-0000E3020000}"/>
    <cellStyle name="Normal 2 2 2 3 4 2 2" xfId="706" xr:uid="{00000000-0005-0000-0000-0000E4020000}"/>
    <cellStyle name="Normal 2 2 2 3 4 2 2 2" xfId="707" xr:uid="{00000000-0005-0000-0000-0000E5020000}"/>
    <cellStyle name="Normal 2 2 2 3 4 2 2 2 2" xfId="708" xr:uid="{00000000-0005-0000-0000-0000E6020000}"/>
    <cellStyle name="Normal 2 2 2 3 4 2 2 3" xfId="709" xr:uid="{00000000-0005-0000-0000-0000E7020000}"/>
    <cellStyle name="Normal 2 2 2 3 4 2 3" xfId="710" xr:uid="{00000000-0005-0000-0000-0000E8020000}"/>
    <cellStyle name="Normal 2 2 2 3 4 2 3 2" xfId="711" xr:uid="{00000000-0005-0000-0000-0000E9020000}"/>
    <cellStyle name="Normal 2 2 2 3 4 2 4" xfId="712" xr:uid="{00000000-0005-0000-0000-0000EA020000}"/>
    <cellStyle name="Normal 2 2 2 3 4 3" xfId="713" xr:uid="{00000000-0005-0000-0000-0000EB020000}"/>
    <cellStyle name="Normal 2 2 2 3 4 3 2" xfId="714" xr:uid="{00000000-0005-0000-0000-0000EC020000}"/>
    <cellStyle name="Normal 2 2 2 3 4 3 2 2" xfId="715" xr:uid="{00000000-0005-0000-0000-0000ED020000}"/>
    <cellStyle name="Normal 2 2 2 3 4 3 3" xfId="716" xr:uid="{00000000-0005-0000-0000-0000EE020000}"/>
    <cellStyle name="Normal 2 2 2 3 4 4" xfId="717" xr:uid="{00000000-0005-0000-0000-0000EF020000}"/>
    <cellStyle name="Normal 2 2 2 3 4 4 2" xfId="718" xr:uid="{00000000-0005-0000-0000-0000F0020000}"/>
    <cellStyle name="Normal 2 2 2 3 4 5" xfId="719" xr:uid="{00000000-0005-0000-0000-0000F1020000}"/>
    <cellStyle name="Normal 2 2 2 3 5" xfId="720" xr:uid="{00000000-0005-0000-0000-0000F2020000}"/>
    <cellStyle name="Normal 2 2 2 3 5 2" xfId="721" xr:uid="{00000000-0005-0000-0000-0000F3020000}"/>
    <cellStyle name="Normal 2 2 2 3 5 2 2" xfId="722" xr:uid="{00000000-0005-0000-0000-0000F4020000}"/>
    <cellStyle name="Normal 2 2 2 3 5 2 2 2" xfId="723" xr:uid="{00000000-0005-0000-0000-0000F5020000}"/>
    <cellStyle name="Normal 2 2 2 3 5 2 2 2 2" xfId="724" xr:uid="{00000000-0005-0000-0000-0000F6020000}"/>
    <cellStyle name="Normal 2 2 2 3 5 2 2 3" xfId="725" xr:uid="{00000000-0005-0000-0000-0000F7020000}"/>
    <cellStyle name="Normal 2 2 2 3 5 2 3" xfId="726" xr:uid="{00000000-0005-0000-0000-0000F8020000}"/>
    <cellStyle name="Normal 2 2 2 3 5 2 3 2" xfId="727" xr:uid="{00000000-0005-0000-0000-0000F9020000}"/>
    <cellStyle name="Normal 2 2 2 3 5 2 4" xfId="728" xr:uid="{00000000-0005-0000-0000-0000FA020000}"/>
    <cellStyle name="Normal 2 2 2 3 5 3" xfId="729" xr:uid="{00000000-0005-0000-0000-0000FB020000}"/>
    <cellStyle name="Normal 2 2 2 3 5 3 2" xfId="730" xr:uid="{00000000-0005-0000-0000-0000FC020000}"/>
    <cellStyle name="Normal 2 2 2 3 5 3 2 2" xfId="731" xr:uid="{00000000-0005-0000-0000-0000FD020000}"/>
    <cellStyle name="Normal 2 2 2 3 5 3 3" xfId="732" xr:uid="{00000000-0005-0000-0000-0000FE020000}"/>
    <cellStyle name="Normal 2 2 2 3 5 4" xfId="733" xr:uid="{00000000-0005-0000-0000-0000FF020000}"/>
    <cellStyle name="Normal 2 2 2 3 5 4 2" xfId="734" xr:uid="{00000000-0005-0000-0000-000000030000}"/>
    <cellStyle name="Normal 2 2 2 3 5 5" xfId="735" xr:uid="{00000000-0005-0000-0000-000001030000}"/>
    <cellStyle name="Normal 2 2 2 3 6" xfId="736" xr:uid="{00000000-0005-0000-0000-000002030000}"/>
    <cellStyle name="Normal 2 2 2 3 6 2" xfId="737" xr:uid="{00000000-0005-0000-0000-000003030000}"/>
    <cellStyle name="Normal 2 2 2 3 6 2 2" xfId="738" xr:uid="{00000000-0005-0000-0000-000004030000}"/>
    <cellStyle name="Normal 2 2 2 3 6 2 2 2" xfId="739" xr:uid="{00000000-0005-0000-0000-000005030000}"/>
    <cellStyle name="Normal 2 2 2 3 6 2 3" xfId="740" xr:uid="{00000000-0005-0000-0000-000006030000}"/>
    <cellStyle name="Normal 2 2 2 3 6 3" xfId="741" xr:uid="{00000000-0005-0000-0000-000007030000}"/>
    <cellStyle name="Normal 2 2 2 3 6 3 2" xfId="742" xr:uid="{00000000-0005-0000-0000-000008030000}"/>
    <cellStyle name="Normal 2 2 2 3 6 4" xfId="743" xr:uid="{00000000-0005-0000-0000-000009030000}"/>
    <cellStyle name="Normal 2 2 2 3 7" xfId="744" xr:uid="{00000000-0005-0000-0000-00000A030000}"/>
    <cellStyle name="Normal 2 2 2 3 7 2" xfId="745" xr:uid="{00000000-0005-0000-0000-00000B030000}"/>
    <cellStyle name="Normal 2 2 2 3 7 2 2" xfId="746" xr:uid="{00000000-0005-0000-0000-00000C030000}"/>
    <cellStyle name="Normal 2 2 2 3 7 3" xfId="747" xr:uid="{00000000-0005-0000-0000-00000D030000}"/>
    <cellStyle name="Normal 2 2 2 3 8" xfId="748" xr:uid="{00000000-0005-0000-0000-00000E030000}"/>
    <cellStyle name="Normal 2 2 2 3 8 2" xfId="749" xr:uid="{00000000-0005-0000-0000-00000F030000}"/>
    <cellStyle name="Normal 2 2 2 3 9" xfId="750" xr:uid="{00000000-0005-0000-0000-000010030000}"/>
    <cellStyle name="Normal 2 2 2 4" xfId="751" xr:uid="{00000000-0005-0000-0000-000011030000}"/>
    <cellStyle name="Normal 2 2 2 4 2" xfId="752" xr:uid="{00000000-0005-0000-0000-000012030000}"/>
    <cellStyle name="Normal 2 2 2 4 2 2" xfId="753" xr:uid="{00000000-0005-0000-0000-000013030000}"/>
    <cellStyle name="Normal 2 2 2 4 2 2 2" xfId="754" xr:uid="{00000000-0005-0000-0000-000014030000}"/>
    <cellStyle name="Normal 2 2 2 4 2 2 2 2" xfId="755" xr:uid="{00000000-0005-0000-0000-000015030000}"/>
    <cellStyle name="Normal 2 2 2 4 2 2 3" xfId="756" xr:uid="{00000000-0005-0000-0000-000016030000}"/>
    <cellStyle name="Normal 2 2 2 4 2 3" xfId="757" xr:uid="{00000000-0005-0000-0000-000017030000}"/>
    <cellStyle name="Normal 2 2 2 4 2 3 2" xfId="758" xr:uid="{00000000-0005-0000-0000-000018030000}"/>
    <cellStyle name="Normal 2 2 2 4 2 4" xfId="759" xr:uid="{00000000-0005-0000-0000-000019030000}"/>
    <cellStyle name="Normal 2 2 2 4 3" xfId="760" xr:uid="{00000000-0005-0000-0000-00001A030000}"/>
    <cellStyle name="Normal 2 2 2 4 3 2" xfId="761" xr:uid="{00000000-0005-0000-0000-00001B030000}"/>
    <cellStyle name="Normal 2 2 2 4 3 2 2" xfId="762" xr:uid="{00000000-0005-0000-0000-00001C030000}"/>
    <cellStyle name="Normal 2 2 2 4 3 3" xfId="763" xr:uid="{00000000-0005-0000-0000-00001D030000}"/>
    <cellStyle name="Normal 2 2 2 4 4" xfId="764" xr:uid="{00000000-0005-0000-0000-00001E030000}"/>
    <cellStyle name="Normal 2 2 2 4 4 2" xfId="765" xr:uid="{00000000-0005-0000-0000-00001F030000}"/>
    <cellStyle name="Normal 2 2 2 4 5" xfId="766" xr:uid="{00000000-0005-0000-0000-000020030000}"/>
    <cellStyle name="Normal 2 2 2 5" xfId="767" xr:uid="{00000000-0005-0000-0000-000021030000}"/>
    <cellStyle name="Normal 2 2 2 5 2" xfId="768" xr:uid="{00000000-0005-0000-0000-000022030000}"/>
    <cellStyle name="Normal 2 2 2 5 2 2" xfId="769" xr:uid="{00000000-0005-0000-0000-000023030000}"/>
    <cellStyle name="Normal 2 2 2 5 2 2 2" xfId="770" xr:uid="{00000000-0005-0000-0000-000024030000}"/>
    <cellStyle name="Normal 2 2 2 5 2 2 2 2" xfId="771" xr:uid="{00000000-0005-0000-0000-000025030000}"/>
    <cellStyle name="Normal 2 2 2 5 2 2 3" xfId="772" xr:uid="{00000000-0005-0000-0000-000026030000}"/>
    <cellStyle name="Normal 2 2 2 5 2 3" xfId="773" xr:uid="{00000000-0005-0000-0000-000027030000}"/>
    <cellStyle name="Normal 2 2 2 5 2 3 2" xfId="774" xr:uid="{00000000-0005-0000-0000-000028030000}"/>
    <cellStyle name="Normal 2 2 2 5 2 4" xfId="775" xr:uid="{00000000-0005-0000-0000-000029030000}"/>
    <cellStyle name="Normal 2 2 2 5 3" xfId="776" xr:uid="{00000000-0005-0000-0000-00002A030000}"/>
    <cellStyle name="Normal 2 2 2 5 3 2" xfId="777" xr:uid="{00000000-0005-0000-0000-00002B030000}"/>
    <cellStyle name="Normal 2 2 2 5 3 2 2" xfId="778" xr:uid="{00000000-0005-0000-0000-00002C030000}"/>
    <cellStyle name="Normal 2 2 2 5 3 3" xfId="779" xr:uid="{00000000-0005-0000-0000-00002D030000}"/>
    <cellStyle name="Normal 2 2 2 5 4" xfId="780" xr:uid="{00000000-0005-0000-0000-00002E030000}"/>
    <cellStyle name="Normal 2 2 2 5 4 2" xfId="781" xr:uid="{00000000-0005-0000-0000-00002F030000}"/>
    <cellStyle name="Normal 2 2 2 5 5" xfId="782" xr:uid="{00000000-0005-0000-0000-000030030000}"/>
    <cellStyle name="Normal 2 2 2 6" xfId="783" xr:uid="{00000000-0005-0000-0000-000031030000}"/>
    <cellStyle name="Normal 2 2 2 6 2" xfId="784" xr:uid="{00000000-0005-0000-0000-000032030000}"/>
    <cellStyle name="Normal 2 2 2 6 2 2" xfId="785" xr:uid="{00000000-0005-0000-0000-000033030000}"/>
    <cellStyle name="Normal 2 2 2 6 2 2 2" xfId="786" xr:uid="{00000000-0005-0000-0000-000034030000}"/>
    <cellStyle name="Normal 2 2 2 6 2 2 2 2" xfId="787" xr:uid="{00000000-0005-0000-0000-000035030000}"/>
    <cellStyle name="Normal 2 2 2 6 2 2 3" xfId="788" xr:uid="{00000000-0005-0000-0000-000036030000}"/>
    <cellStyle name="Normal 2 2 2 6 2 3" xfId="789" xr:uid="{00000000-0005-0000-0000-000037030000}"/>
    <cellStyle name="Normal 2 2 2 6 2 3 2" xfId="790" xr:uid="{00000000-0005-0000-0000-000038030000}"/>
    <cellStyle name="Normal 2 2 2 6 2 4" xfId="791" xr:uid="{00000000-0005-0000-0000-000039030000}"/>
    <cellStyle name="Normal 2 2 2 6 3" xfId="792" xr:uid="{00000000-0005-0000-0000-00003A030000}"/>
    <cellStyle name="Normal 2 2 2 6 3 2" xfId="793" xr:uid="{00000000-0005-0000-0000-00003B030000}"/>
    <cellStyle name="Normal 2 2 2 6 3 2 2" xfId="794" xr:uid="{00000000-0005-0000-0000-00003C030000}"/>
    <cellStyle name="Normal 2 2 2 6 3 3" xfId="795" xr:uid="{00000000-0005-0000-0000-00003D030000}"/>
    <cellStyle name="Normal 2 2 2 6 4" xfId="796" xr:uid="{00000000-0005-0000-0000-00003E030000}"/>
    <cellStyle name="Normal 2 2 2 6 4 2" xfId="797" xr:uid="{00000000-0005-0000-0000-00003F030000}"/>
    <cellStyle name="Normal 2 2 2 6 5" xfId="798" xr:uid="{00000000-0005-0000-0000-000040030000}"/>
    <cellStyle name="Normal 2 2 2 7" xfId="799" xr:uid="{00000000-0005-0000-0000-000041030000}"/>
    <cellStyle name="Normal 2 2 2 7 2" xfId="800" xr:uid="{00000000-0005-0000-0000-000042030000}"/>
    <cellStyle name="Normal 2 2 2 7 2 2" xfId="801" xr:uid="{00000000-0005-0000-0000-000043030000}"/>
    <cellStyle name="Normal 2 2 2 7 2 2 2" xfId="802" xr:uid="{00000000-0005-0000-0000-000044030000}"/>
    <cellStyle name="Normal 2 2 2 7 2 2 2 2" xfId="803" xr:uid="{00000000-0005-0000-0000-000045030000}"/>
    <cellStyle name="Normal 2 2 2 7 2 2 3" xfId="804" xr:uid="{00000000-0005-0000-0000-000046030000}"/>
    <cellStyle name="Normal 2 2 2 7 2 3" xfId="805" xr:uid="{00000000-0005-0000-0000-000047030000}"/>
    <cellStyle name="Normal 2 2 2 7 2 3 2" xfId="806" xr:uid="{00000000-0005-0000-0000-000048030000}"/>
    <cellStyle name="Normal 2 2 2 7 2 4" xfId="807" xr:uid="{00000000-0005-0000-0000-000049030000}"/>
    <cellStyle name="Normal 2 2 2 7 3" xfId="808" xr:uid="{00000000-0005-0000-0000-00004A030000}"/>
    <cellStyle name="Normal 2 2 2 7 3 2" xfId="809" xr:uid="{00000000-0005-0000-0000-00004B030000}"/>
    <cellStyle name="Normal 2 2 2 7 3 2 2" xfId="810" xr:uid="{00000000-0005-0000-0000-00004C030000}"/>
    <cellStyle name="Normal 2 2 2 7 3 3" xfId="811" xr:uid="{00000000-0005-0000-0000-00004D030000}"/>
    <cellStyle name="Normal 2 2 2 7 4" xfId="812" xr:uid="{00000000-0005-0000-0000-00004E030000}"/>
    <cellStyle name="Normal 2 2 2 7 4 2" xfId="813" xr:uid="{00000000-0005-0000-0000-00004F030000}"/>
    <cellStyle name="Normal 2 2 2 7 5" xfId="814" xr:uid="{00000000-0005-0000-0000-000050030000}"/>
    <cellStyle name="Normal 2 2 2 8" xfId="815" xr:uid="{00000000-0005-0000-0000-000051030000}"/>
    <cellStyle name="Normal 2 2 2 8 2" xfId="816" xr:uid="{00000000-0005-0000-0000-000052030000}"/>
    <cellStyle name="Normal 2 2 2 8 2 2" xfId="817" xr:uid="{00000000-0005-0000-0000-000053030000}"/>
    <cellStyle name="Normal 2 2 2 8 2 2 2" xfId="818" xr:uid="{00000000-0005-0000-0000-000054030000}"/>
    <cellStyle name="Normal 2 2 2 8 2 3" xfId="819" xr:uid="{00000000-0005-0000-0000-000055030000}"/>
    <cellStyle name="Normal 2 2 2 8 3" xfId="820" xr:uid="{00000000-0005-0000-0000-000056030000}"/>
    <cellStyle name="Normal 2 2 2 8 3 2" xfId="821" xr:uid="{00000000-0005-0000-0000-000057030000}"/>
    <cellStyle name="Normal 2 2 2 8 4" xfId="822" xr:uid="{00000000-0005-0000-0000-000058030000}"/>
    <cellStyle name="Normal 2 2 2 9" xfId="823" xr:uid="{00000000-0005-0000-0000-000059030000}"/>
    <cellStyle name="Normal 2 2 2 9 2" xfId="824" xr:uid="{00000000-0005-0000-0000-00005A030000}"/>
    <cellStyle name="Normal 2 2 2 9 2 2" xfId="825" xr:uid="{00000000-0005-0000-0000-00005B030000}"/>
    <cellStyle name="Normal 2 2 2 9 3" xfId="826" xr:uid="{00000000-0005-0000-0000-00005C030000}"/>
    <cellStyle name="Normal 2 2 3" xfId="827" xr:uid="{00000000-0005-0000-0000-00005D030000}"/>
    <cellStyle name="Normal 2 2 3 10" xfId="828" xr:uid="{00000000-0005-0000-0000-00005E030000}"/>
    <cellStyle name="Normal 2 2 3 10 2" xfId="829" xr:uid="{00000000-0005-0000-0000-00005F030000}"/>
    <cellStyle name="Normal 2 2 3 11" xfId="830" xr:uid="{00000000-0005-0000-0000-000060030000}"/>
    <cellStyle name="Normal 2 2 3 2" xfId="831" xr:uid="{00000000-0005-0000-0000-000061030000}"/>
    <cellStyle name="Normal 2 2 3 2 10" xfId="832" xr:uid="{00000000-0005-0000-0000-000062030000}"/>
    <cellStyle name="Normal 2 2 3 2 2" xfId="833" xr:uid="{00000000-0005-0000-0000-000063030000}"/>
    <cellStyle name="Normal 2 2 3 2 2 2" xfId="834" xr:uid="{00000000-0005-0000-0000-000064030000}"/>
    <cellStyle name="Normal 2 2 3 2 2 2 2" xfId="835" xr:uid="{00000000-0005-0000-0000-000065030000}"/>
    <cellStyle name="Normal 2 2 3 2 2 2 2 2" xfId="836" xr:uid="{00000000-0005-0000-0000-000066030000}"/>
    <cellStyle name="Normal 2 2 3 2 2 2 2 2 2" xfId="837" xr:uid="{00000000-0005-0000-0000-000067030000}"/>
    <cellStyle name="Normal 2 2 3 2 2 2 2 2 2 2" xfId="838" xr:uid="{00000000-0005-0000-0000-000068030000}"/>
    <cellStyle name="Normal 2 2 3 2 2 2 2 2 3" xfId="839" xr:uid="{00000000-0005-0000-0000-000069030000}"/>
    <cellStyle name="Normal 2 2 3 2 2 2 2 3" xfId="840" xr:uid="{00000000-0005-0000-0000-00006A030000}"/>
    <cellStyle name="Normal 2 2 3 2 2 2 2 3 2" xfId="841" xr:uid="{00000000-0005-0000-0000-00006B030000}"/>
    <cellStyle name="Normal 2 2 3 2 2 2 2 4" xfId="842" xr:uid="{00000000-0005-0000-0000-00006C030000}"/>
    <cellStyle name="Normal 2 2 3 2 2 2 3" xfId="843" xr:uid="{00000000-0005-0000-0000-00006D030000}"/>
    <cellStyle name="Normal 2 2 3 2 2 2 3 2" xfId="844" xr:uid="{00000000-0005-0000-0000-00006E030000}"/>
    <cellStyle name="Normal 2 2 3 2 2 2 3 2 2" xfId="845" xr:uid="{00000000-0005-0000-0000-00006F030000}"/>
    <cellStyle name="Normal 2 2 3 2 2 2 3 3" xfId="846" xr:uid="{00000000-0005-0000-0000-000070030000}"/>
    <cellStyle name="Normal 2 2 3 2 2 2 4" xfId="847" xr:uid="{00000000-0005-0000-0000-000071030000}"/>
    <cellStyle name="Normal 2 2 3 2 2 2 4 2" xfId="848" xr:uid="{00000000-0005-0000-0000-000072030000}"/>
    <cellStyle name="Normal 2 2 3 2 2 2 5" xfId="849" xr:uid="{00000000-0005-0000-0000-000073030000}"/>
    <cellStyle name="Normal 2 2 3 2 2 3" xfId="850" xr:uid="{00000000-0005-0000-0000-000074030000}"/>
    <cellStyle name="Normal 2 2 3 2 2 3 2" xfId="851" xr:uid="{00000000-0005-0000-0000-000075030000}"/>
    <cellStyle name="Normal 2 2 3 2 2 3 2 2" xfId="852" xr:uid="{00000000-0005-0000-0000-000076030000}"/>
    <cellStyle name="Normal 2 2 3 2 2 3 2 2 2" xfId="853" xr:uid="{00000000-0005-0000-0000-000077030000}"/>
    <cellStyle name="Normal 2 2 3 2 2 3 2 2 2 2" xfId="854" xr:uid="{00000000-0005-0000-0000-000078030000}"/>
    <cellStyle name="Normal 2 2 3 2 2 3 2 2 3" xfId="855" xr:uid="{00000000-0005-0000-0000-000079030000}"/>
    <cellStyle name="Normal 2 2 3 2 2 3 2 3" xfId="856" xr:uid="{00000000-0005-0000-0000-00007A030000}"/>
    <cellStyle name="Normal 2 2 3 2 2 3 2 3 2" xfId="857" xr:uid="{00000000-0005-0000-0000-00007B030000}"/>
    <cellStyle name="Normal 2 2 3 2 2 3 2 4" xfId="858" xr:uid="{00000000-0005-0000-0000-00007C030000}"/>
    <cellStyle name="Normal 2 2 3 2 2 3 3" xfId="859" xr:uid="{00000000-0005-0000-0000-00007D030000}"/>
    <cellStyle name="Normal 2 2 3 2 2 3 3 2" xfId="860" xr:uid="{00000000-0005-0000-0000-00007E030000}"/>
    <cellStyle name="Normal 2 2 3 2 2 3 3 2 2" xfId="861" xr:uid="{00000000-0005-0000-0000-00007F030000}"/>
    <cellStyle name="Normal 2 2 3 2 2 3 3 3" xfId="862" xr:uid="{00000000-0005-0000-0000-000080030000}"/>
    <cellStyle name="Normal 2 2 3 2 2 3 4" xfId="863" xr:uid="{00000000-0005-0000-0000-000081030000}"/>
    <cellStyle name="Normal 2 2 3 2 2 3 4 2" xfId="864" xr:uid="{00000000-0005-0000-0000-000082030000}"/>
    <cellStyle name="Normal 2 2 3 2 2 3 5" xfId="865" xr:uid="{00000000-0005-0000-0000-000083030000}"/>
    <cellStyle name="Normal 2 2 3 2 2 4" xfId="866" xr:uid="{00000000-0005-0000-0000-000084030000}"/>
    <cellStyle name="Normal 2 2 3 2 2 4 2" xfId="867" xr:uid="{00000000-0005-0000-0000-000085030000}"/>
    <cellStyle name="Normal 2 2 3 2 2 4 2 2" xfId="868" xr:uid="{00000000-0005-0000-0000-000086030000}"/>
    <cellStyle name="Normal 2 2 3 2 2 4 2 2 2" xfId="869" xr:uid="{00000000-0005-0000-0000-000087030000}"/>
    <cellStyle name="Normal 2 2 3 2 2 4 2 2 2 2" xfId="870" xr:uid="{00000000-0005-0000-0000-000088030000}"/>
    <cellStyle name="Normal 2 2 3 2 2 4 2 2 3" xfId="871" xr:uid="{00000000-0005-0000-0000-000089030000}"/>
    <cellStyle name="Normal 2 2 3 2 2 4 2 3" xfId="872" xr:uid="{00000000-0005-0000-0000-00008A030000}"/>
    <cellStyle name="Normal 2 2 3 2 2 4 2 3 2" xfId="873" xr:uid="{00000000-0005-0000-0000-00008B030000}"/>
    <cellStyle name="Normal 2 2 3 2 2 4 2 4" xfId="874" xr:uid="{00000000-0005-0000-0000-00008C030000}"/>
    <cellStyle name="Normal 2 2 3 2 2 4 3" xfId="875" xr:uid="{00000000-0005-0000-0000-00008D030000}"/>
    <cellStyle name="Normal 2 2 3 2 2 4 3 2" xfId="876" xr:uid="{00000000-0005-0000-0000-00008E030000}"/>
    <cellStyle name="Normal 2 2 3 2 2 4 3 2 2" xfId="877" xr:uid="{00000000-0005-0000-0000-00008F030000}"/>
    <cellStyle name="Normal 2 2 3 2 2 4 3 3" xfId="878" xr:uid="{00000000-0005-0000-0000-000090030000}"/>
    <cellStyle name="Normal 2 2 3 2 2 4 4" xfId="879" xr:uid="{00000000-0005-0000-0000-000091030000}"/>
    <cellStyle name="Normal 2 2 3 2 2 4 4 2" xfId="880" xr:uid="{00000000-0005-0000-0000-000092030000}"/>
    <cellStyle name="Normal 2 2 3 2 2 4 5" xfId="881" xr:uid="{00000000-0005-0000-0000-000093030000}"/>
    <cellStyle name="Normal 2 2 3 2 2 5" xfId="882" xr:uid="{00000000-0005-0000-0000-000094030000}"/>
    <cellStyle name="Normal 2 2 3 2 2 5 2" xfId="883" xr:uid="{00000000-0005-0000-0000-000095030000}"/>
    <cellStyle name="Normal 2 2 3 2 2 5 2 2" xfId="884" xr:uid="{00000000-0005-0000-0000-000096030000}"/>
    <cellStyle name="Normal 2 2 3 2 2 5 2 2 2" xfId="885" xr:uid="{00000000-0005-0000-0000-000097030000}"/>
    <cellStyle name="Normal 2 2 3 2 2 5 2 2 2 2" xfId="886" xr:uid="{00000000-0005-0000-0000-000098030000}"/>
    <cellStyle name="Normal 2 2 3 2 2 5 2 2 3" xfId="887" xr:uid="{00000000-0005-0000-0000-000099030000}"/>
    <cellStyle name="Normal 2 2 3 2 2 5 2 3" xfId="888" xr:uid="{00000000-0005-0000-0000-00009A030000}"/>
    <cellStyle name="Normal 2 2 3 2 2 5 2 3 2" xfId="889" xr:uid="{00000000-0005-0000-0000-00009B030000}"/>
    <cellStyle name="Normal 2 2 3 2 2 5 2 4" xfId="890" xr:uid="{00000000-0005-0000-0000-00009C030000}"/>
    <cellStyle name="Normal 2 2 3 2 2 5 3" xfId="891" xr:uid="{00000000-0005-0000-0000-00009D030000}"/>
    <cellStyle name="Normal 2 2 3 2 2 5 3 2" xfId="892" xr:uid="{00000000-0005-0000-0000-00009E030000}"/>
    <cellStyle name="Normal 2 2 3 2 2 5 3 2 2" xfId="893" xr:uid="{00000000-0005-0000-0000-00009F030000}"/>
    <cellStyle name="Normal 2 2 3 2 2 5 3 3" xfId="894" xr:uid="{00000000-0005-0000-0000-0000A0030000}"/>
    <cellStyle name="Normal 2 2 3 2 2 5 4" xfId="895" xr:uid="{00000000-0005-0000-0000-0000A1030000}"/>
    <cellStyle name="Normal 2 2 3 2 2 5 4 2" xfId="896" xr:uid="{00000000-0005-0000-0000-0000A2030000}"/>
    <cellStyle name="Normal 2 2 3 2 2 5 5" xfId="897" xr:uid="{00000000-0005-0000-0000-0000A3030000}"/>
    <cellStyle name="Normal 2 2 3 2 2 6" xfId="898" xr:uid="{00000000-0005-0000-0000-0000A4030000}"/>
    <cellStyle name="Normal 2 2 3 2 2 6 2" xfId="899" xr:uid="{00000000-0005-0000-0000-0000A5030000}"/>
    <cellStyle name="Normal 2 2 3 2 2 6 2 2" xfId="900" xr:uid="{00000000-0005-0000-0000-0000A6030000}"/>
    <cellStyle name="Normal 2 2 3 2 2 6 2 2 2" xfId="901" xr:uid="{00000000-0005-0000-0000-0000A7030000}"/>
    <cellStyle name="Normal 2 2 3 2 2 6 2 3" xfId="902" xr:uid="{00000000-0005-0000-0000-0000A8030000}"/>
    <cellStyle name="Normal 2 2 3 2 2 6 3" xfId="903" xr:uid="{00000000-0005-0000-0000-0000A9030000}"/>
    <cellStyle name="Normal 2 2 3 2 2 6 3 2" xfId="904" xr:uid="{00000000-0005-0000-0000-0000AA030000}"/>
    <cellStyle name="Normal 2 2 3 2 2 6 4" xfId="905" xr:uid="{00000000-0005-0000-0000-0000AB030000}"/>
    <cellStyle name="Normal 2 2 3 2 2 7" xfId="906" xr:uid="{00000000-0005-0000-0000-0000AC030000}"/>
    <cellStyle name="Normal 2 2 3 2 2 7 2" xfId="907" xr:uid="{00000000-0005-0000-0000-0000AD030000}"/>
    <cellStyle name="Normal 2 2 3 2 2 7 2 2" xfId="908" xr:uid="{00000000-0005-0000-0000-0000AE030000}"/>
    <cellStyle name="Normal 2 2 3 2 2 7 3" xfId="909" xr:uid="{00000000-0005-0000-0000-0000AF030000}"/>
    <cellStyle name="Normal 2 2 3 2 2 8" xfId="910" xr:uid="{00000000-0005-0000-0000-0000B0030000}"/>
    <cellStyle name="Normal 2 2 3 2 2 8 2" xfId="911" xr:uid="{00000000-0005-0000-0000-0000B1030000}"/>
    <cellStyle name="Normal 2 2 3 2 2 9" xfId="912" xr:uid="{00000000-0005-0000-0000-0000B2030000}"/>
    <cellStyle name="Normal 2 2 3 2 3" xfId="913" xr:uid="{00000000-0005-0000-0000-0000B3030000}"/>
    <cellStyle name="Normal 2 2 3 2 3 2" xfId="914" xr:uid="{00000000-0005-0000-0000-0000B4030000}"/>
    <cellStyle name="Normal 2 2 3 2 3 2 2" xfId="915" xr:uid="{00000000-0005-0000-0000-0000B5030000}"/>
    <cellStyle name="Normal 2 2 3 2 3 2 2 2" xfId="916" xr:uid="{00000000-0005-0000-0000-0000B6030000}"/>
    <cellStyle name="Normal 2 2 3 2 3 2 2 2 2" xfId="917" xr:uid="{00000000-0005-0000-0000-0000B7030000}"/>
    <cellStyle name="Normal 2 2 3 2 3 2 2 3" xfId="918" xr:uid="{00000000-0005-0000-0000-0000B8030000}"/>
    <cellStyle name="Normal 2 2 3 2 3 2 3" xfId="919" xr:uid="{00000000-0005-0000-0000-0000B9030000}"/>
    <cellStyle name="Normal 2 2 3 2 3 2 3 2" xfId="920" xr:uid="{00000000-0005-0000-0000-0000BA030000}"/>
    <cellStyle name="Normal 2 2 3 2 3 2 4" xfId="921" xr:uid="{00000000-0005-0000-0000-0000BB030000}"/>
    <cellStyle name="Normal 2 2 3 2 3 3" xfId="922" xr:uid="{00000000-0005-0000-0000-0000BC030000}"/>
    <cellStyle name="Normal 2 2 3 2 3 3 2" xfId="923" xr:uid="{00000000-0005-0000-0000-0000BD030000}"/>
    <cellStyle name="Normal 2 2 3 2 3 3 2 2" xfId="924" xr:uid="{00000000-0005-0000-0000-0000BE030000}"/>
    <cellStyle name="Normal 2 2 3 2 3 3 3" xfId="925" xr:uid="{00000000-0005-0000-0000-0000BF030000}"/>
    <cellStyle name="Normal 2 2 3 2 3 4" xfId="926" xr:uid="{00000000-0005-0000-0000-0000C0030000}"/>
    <cellStyle name="Normal 2 2 3 2 3 4 2" xfId="927" xr:uid="{00000000-0005-0000-0000-0000C1030000}"/>
    <cellStyle name="Normal 2 2 3 2 3 5" xfId="928" xr:uid="{00000000-0005-0000-0000-0000C2030000}"/>
    <cellStyle name="Normal 2 2 3 2 4" xfId="929" xr:uid="{00000000-0005-0000-0000-0000C3030000}"/>
    <cellStyle name="Normal 2 2 3 2 4 2" xfId="930" xr:uid="{00000000-0005-0000-0000-0000C4030000}"/>
    <cellStyle name="Normal 2 2 3 2 4 2 2" xfId="931" xr:uid="{00000000-0005-0000-0000-0000C5030000}"/>
    <cellStyle name="Normal 2 2 3 2 4 2 2 2" xfId="932" xr:uid="{00000000-0005-0000-0000-0000C6030000}"/>
    <cellStyle name="Normal 2 2 3 2 4 2 2 2 2" xfId="933" xr:uid="{00000000-0005-0000-0000-0000C7030000}"/>
    <cellStyle name="Normal 2 2 3 2 4 2 2 3" xfId="934" xr:uid="{00000000-0005-0000-0000-0000C8030000}"/>
    <cellStyle name="Normal 2 2 3 2 4 2 3" xfId="935" xr:uid="{00000000-0005-0000-0000-0000C9030000}"/>
    <cellStyle name="Normal 2 2 3 2 4 2 3 2" xfId="936" xr:uid="{00000000-0005-0000-0000-0000CA030000}"/>
    <cellStyle name="Normal 2 2 3 2 4 2 4" xfId="937" xr:uid="{00000000-0005-0000-0000-0000CB030000}"/>
    <cellStyle name="Normal 2 2 3 2 4 3" xfId="938" xr:uid="{00000000-0005-0000-0000-0000CC030000}"/>
    <cellStyle name="Normal 2 2 3 2 4 3 2" xfId="939" xr:uid="{00000000-0005-0000-0000-0000CD030000}"/>
    <cellStyle name="Normal 2 2 3 2 4 3 2 2" xfId="940" xr:uid="{00000000-0005-0000-0000-0000CE030000}"/>
    <cellStyle name="Normal 2 2 3 2 4 3 3" xfId="941" xr:uid="{00000000-0005-0000-0000-0000CF030000}"/>
    <cellStyle name="Normal 2 2 3 2 4 4" xfId="942" xr:uid="{00000000-0005-0000-0000-0000D0030000}"/>
    <cellStyle name="Normal 2 2 3 2 4 4 2" xfId="943" xr:uid="{00000000-0005-0000-0000-0000D1030000}"/>
    <cellStyle name="Normal 2 2 3 2 4 5" xfId="944" xr:uid="{00000000-0005-0000-0000-0000D2030000}"/>
    <cellStyle name="Normal 2 2 3 2 5" xfId="945" xr:uid="{00000000-0005-0000-0000-0000D3030000}"/>
    <cellStyle name="Normal 2 2 3 2 5 2" xfId="946" xr:uid="{00000000-0005-0000-0000-0000D4030000}"/>
    <cellStyle name="Normal 2 2 3 2 5 2 2" xfId="947" xr:uid="{00000000-0005-0000-0000-0000D5030000}"/>
    <cellStyle name="Normal 2 2 3 2 5 2 2 2" xfId="948" xr:uid="{00000000-0005-0000-0000-0000D6030000}"/>
    <cellStyle name="Normal 2 2 3 2 5 2 2 2 2" xfId="949" xr:uid="{00000000-0005-0000-0000-0000D7030000}"/>
    <cellStyle name="Normal 2 2 3 2 5 2 2 3" xfId="950" xr:uid="{00000000-0005-0000-0000-0000D8030000}"/>
    <cellStyle name="Normal 2 2 3 2 5 2 3" xfId="951" xr:uid="{00000000-0005-0000-0000-0000D9030000}"/>
    <cellStyle name="Normal 2 2 3 2 5 2 3 2" xfId="952" xr:uid="{00000000-0005-0000-0000-0000DA030000}"/>
    <cellStyle name="Normal 2 2 3 2 5 2 4" xfId="953" xr:uid="{00000000-0005-0000-0000-0000DB030000}"/>
    <cellStyle name="Normal 2 2 3 2 5 3" xfId="954" xr:uid="{00000000-0005-0000-0000-0000DC030000}"/>
    <cellStyle name="Normal 2 2 3 2 5 3 2" xfId="955" xr:uid="{00000000-0005-0000-0000-0000DD030000}"/>
    <cellStyle name="Normal 2 2 3 2 5 3 2 2" xfId="956" xr:uid="{00000000-0005-0000-0000-0000DE030000}"/>
    <cellStyle name="Normal 2 2 3 2 5 3 3" xfId="957" xr:uid="{00000000-0005-0000-0000-0000DF030000}"/>
    <cellStyle name="Normal 2 2 3 2 5 4" xfId="958" xr:uid="{00000000-0005-0000-0000-0000E0030000}"/>
    <cellStyle name="Normal 2 2 3 2 5 4 2" xfId="959" xr:uid="{00000000-0005-0000-0000-0000E1030000}"/>
    <cellStyle name="Normal 2 2 3 2 5 5" xfId="960" xr:uid="{00000000-0005-0000-0000-0000E2030000}"/>
    <cellStyle name="Normal 2 2 3 2 6" xfId="961" xr:uid="{00000000-0005-0000-0000-0000E3030000}"/>
    <cellStyle name="Normal 2 2 3 2 6 2" xfId="962" xr:uid="{00000000-0005-0000-0000-0000E4030000}"/>
    <cellStyle name="Normal 2 2 3 2 6 2 2" xfId="963" xr:uid="{00000000-0005-0000-0000-0000E5030000}"/>
    <cellStyle name="Normal 2 2 3 2 6 2 2 2" xfId="964" xr:uid="{00000000-0005-0000-0000-0000E6030000}"/>
    <cellStyle name="Normal 2 2 3 2 6 2 2 2 2" xfId="965" xr:uid="{00000000-0005-0000-0000-0000E7030000}"/>
    <cellStyle name="Normal 2 2 3 2 6 2 2 3" xfId="966" xr:uid="{00000000-0005-0000-0000-0000E8030000}"/>
    <cellStyle name="Normal 2 2 3 2 6 2 3" xfId="967" xr:uid="{00000000-0005-0000-0000-0000E9030000}"/>
    <cellStyle name="Normal 2 2 3 2 6 2 3 2" xfId="968" xr:uid="{00000000-0005-0000-0000-0000EA030000}"/>
    <cellStyle name="Normal 2 2 3 2 6 2 4" xfId="969" xr:uid="{00000000-0005-0000-0000-0000EB030000}"/>
    <cellStyle name="Normal 2 2 3 2 6 3" xfId="970" xr:uid="{00000000-0005-0000-0000-0000EC030000}"/>
    <cellStyle name="Normal 2 2 3 2 6 3 2" xfId="971" xr:uid="{00000000-0005-0000-0000-0000ED030000}"/>
    <cellStyle name="Normal 2 2 3 2 6 3 2 2" xfId="972" xr:uid="{00000000-0005-0000-0000-0000EE030000}"/>
    <cellStyle name="Normal 2 2 3 2 6 3 3" xfId="973" xr:uid="{00000000-0005-0000-0000-0000EF030000}"/>
    <cellStyle name="Normal 2 2 3 2 6 4" xfId="974" xr:uid="{00000000-0005-0000-0000-0000F0030000}"/>
    <cellStyle name="Normal 2 2 3 2 6 4 2" xfId="975" xr:uid="{00000000-0005-0000-0000-0000F1030000}"/>
    <cellStyle name="Normal 2 2 3 2 6 5" xfId="976" xr:uid="{00000000-0005-0000-0000-0000F2030000}"/>
    <cellStyle name="Normal 2 2 3 2 7" xfId="977" xr:uid="{00000000-0005-0000-0000-0000F3030000}"/>
    <cellStyle name="Normal 2 2 3 2 7 2" xfId="978" xr:uid="{00000000-0005-0000-0000-0000F4030000}"/>
    <cellStyle name="Normal 2 2 3 2 7 2 2" xfId="979" xr:uid="{00000000-0005-0000-0000-0000F5030000}"/>
    <cellStyle name="Normal 2 2 3 2 7 2 2 2" xfId="980" xr:uid="{00000000-0005-0000-0000-0000F6030000}"/>
    <cellStyle name="Normal 2 2 3 2 7 2 3" xfId="981" xr:uid="{00000000-0005-0000-0000-0000F7030000}"/>
    <cellStyle name="Normal 2 2 3 2 7 3" xfId="982" xr:uid="{00000000-0005-0000-0000-0000F8030000}"/>
    <cellStyle name="Normal 2 2 3 2 7 3 2" xfId="983" xr:uid="{00000000-0005-0000-0000-0000F9030000}"/>
    <cellStyle name="Normal 2 2 3 2 7 4" xfId="984" xr:uid="{00000000-0005-0000-0000-0000FA030000}"/>
    <cellStyle name="Normal 2 2 3 2 8" xfId="985" xr:uid="{00000000-0005-0000-0000-0000FB030000}"/>
    <cellStyle name="Normal 2 2 3 2 8 2" xfId="986" xr:uid="{00000000-0005-0000-0000-0000FC030000}"/>
    <cellStyle name="Normal 2 2 3 2 8 2 2" xfId="987" xr:uid="{00000000-0005-0000-0000-0000FD030000}"/>
    <cellStyle name="Normal 2 2 3 2 8 3" xfId="988" xr:uid="{00000000-0005-0000-0000-0000FE030000}"/>
    <cellStyle name="Normal 2 2 3 2 9" xfId="989" xr:uid="{00000000-0005-0000-0000-0000FF030000}"/>
    <cellStyle name="Normal 2 2 3 2 9 2" xfId="990" xr:uid="{00000000-0005-0000-0000-000000040000}"/>
    <cellStyle name="Normal 2 2 3 3" xfId="991" xr:uid="{00000000-0005-0000-0000-000001040000}"/>
    <cellStyle name="Normal 2 2 3 3 2" xfId="992" xr:uid="{00000000-0005-0000-0000-000002040000}"/>
    <cellStyle name="Normal 2 2 3 3 2 2" xfId="993" xr:uid="{00000000-0005-0000-0000-000003040000}"/>
    <cellStyle name="Normal 2 2 3 3 2 2 2" xfId="994" xr:uid="{00000000-0005-0000-0000-000004040000}"/>
    <cellStyle name="Normal 2 2 3 3 2 2 2 2" xfId="995" xr:uid="{00000000-0005-0000-0000-000005040000}"/>
    <cellStyle name="Normal 2 2 3 3 2 2 2 2 2" xfId="996" xr:uid="{00000000-0005-0000-0000-000006040000}"/>
    <cellStyle name="Normal 2 2 3 3 2 2 2 3" xfId="997" xr:uid="{00000000-0005-0000-0000-000007040000}"/>
    <cellStyle name="Normal 2 2 3 3 2 2 3" xfId="998" xr:uid="{00000000-0005-0000-0000-000008040000}"/>
    <cellStyle name="Normal 2 2 3 3 2 2 3 2" xfId="999" xr:uid="{00000000-0005-0000-0000-000009040000}"/>
    <cellStyle name="Normal 2 2 3 3 2 2 4" xfId="1000" xr:uid="{00000000-0005-0000-0000-00000A040000}"/>
    <cellStyle name="Normal 2 2 3 3 2 3" xfId="1001" xr:uid="{00000000-0005-0000-0000-00000B040000}"/>
    <cellStyle name="Normal 2 2 3 3 2 3 2" xfId="1002" xr:uid="{00000000-0005-0000-0000-00000C040000}"/>
    <cellStyle name="Normal 2 2 3 3 2 3 2 2" xfId="1003" xr:uid="{00000000-0005-0000-0000-00000D040000}"/>
    <cellStyle name="Normal 2 2 3 3 2 3 3" xfId="1004" xr:uid="{00000000-0005-0000-0000-00000E040000}"/>
    <cellStyle name="Normal 2 2 3 3 2 4" xfId="1005" xr:uid="{00000000-0005-0000-0000-00000F040000}"/>
    <cellStyle name="Normal 2 2 3 3 2 4 2" xfId="1006" xr:uid="{00000000-0005-0000-0000-000010040000}"/>
    <cellStyle name="Normal 2 2 3 3 2 5" xfId="1007" xr:uid="{00000000-0005-0000-0000-000011040000}"/>
    <cellStyle name="Normal 2 2 3 3 3" xfId="1008" xr:uid="{00000000-0005-0000-0000-000012040000}"/>
    <cellStyle name="Normal 2 2 3 3 3 2" xfId="1009" xr:uid="{00000000-0005-0000-0000-000013040000}"/>
    <cellStyle name="Normal 2 2 3 3 3 2 2" xfId="1010" xr:uid="{00000000-0005-0000-0000-000014040000}"/>
    <cellStyle name="Normal 2 2 3 3 3 2 2 2" xfId="1011" xr:uid="{00000000-0005-0000-0000-000015040000}"/>
    <cellStyle name="Normal 2 2 3 3 3 2 2 2 2" xfId="1012" xr:uid="{00000000-0005-0000-0000-000016040000}"/>
    <cellStyle name="Normal 2 2 3 3 3 2 2 3" xfId="1013" xr:uid="{00000000-0005-0000-0000-000017040000}"/>
    <cellStyle name="Normal 2 2 3 3 3 2 3" xfId="1014" xr:uid="{00000000-0005-0000-0000-000018040000}"/>
    <cellStyle name="Normal 2 2 3 3 3 2 3 2" xfId="1015" xr:uid="{00000000-0005-0000-0000-000019040000}"/>
    <cellStyle name="Normal 2 2 3 3 3 2 4" xfId="1016" xr:uid="{00000000-0005-0000-0000-00001A040000}"/>
    <cellStyle name="Normal 2 2 3 3 3 3" xfId="1017" xr:uid="{00000000-0005-0000-0000-00001B040000}"/>
    <cellStyle name="Normal 2 2 3 3 3 3 2" xfId="1018" xr:uid="{00000000-0005-0000-0000-00001C040000}"/>
    <cellStyle name="Normal 2 2 3 3 3 3 2 2" xfId="1019" xr:uid="{00000000-0005-0000-0000-00001D040000}"/>
    <cellStyle name="Normal 2 2 3 3 3 3 3" xfId="1020" xr:uid="{00000000-0005-0000-0000-00001E040000}"/>
    <cellStyle name="Normal 2 2 3 3 3 4" xfId="1021" xr:uid="{00000000-0005-0000-0000-00001F040000}"/>
    <cellStyle name="Normal 2 2 3 3 3 4 2" xfId="1022" xr:uid="{00000000-0005-0000-0000-000020040000}"/>
    <cellStyle name="Normal 2 2 3 3 3 5" xfId="1023" xr:uid="{00000000-0005-0000-0000-000021040000}"/>
    <cellStyle name="Normal 2 2 3 3 4" xfId="1024" xr:uid="{00000000-0005-0000-0000-000022040000}"/>
    <cellStyle name="Normal 2 2 3 3 4 2" xfId="1025" xr:uid="{00000000-0005-0000-0000-000023040000}"/>
    <cellStyle name="Normal 2 2 3 3 4 2 2" xfId="1026" xr:uid="{00000000-0005-0000-0000-000024040000}"/>
    <cellStyle name="Normal 2 2 3 3 4 2 2 2" xfId="1027" xr:uid="{00000000-0005-0000-0000-000025040000}"/>
    <cellStyle name="Normal 2 2 3 3 4 2 2 2 2" xfId="1028" xr:uid="{00000000-0005-0000-0000-000026040000}"/>
    <cellStyle name="Normal 2 2 3 3 4 2 2 3" xfId="1029" xr:uid="{00000000-0005-0000-0000-000027040000}"/>
    <cellStyle name="Normal 2 2 3 3 4 2 3" xfId="1030" xr:uid="{00000000-0005-0000-0000-000028040000}"/>
    <cellStyle name="Normal 2 2 3 3 4 2 3 2" xfId="1031" xr:uid="{00000000-0005-0000-0000-000029040000}"/>
    <cellStyle name="Normal 2 2 3 3 4 2 4" xfId="1032" xr:uid="{00000000-0005-0000-0000-00002A040000}"/>
    <cellStyle name="Normal 2 2 3 3 4 3" xfId="1033" xr:uid="{00000000-0005-0000-0000-00002B040000}"/>
    <cellStyle name="Normal 2 2 3 3 4 3 2" xfId="1034" xr:uid="{00000000-0005-0000-0000-00002C040000}"/>
    <cellStyle name="Normal 2 2 3 3 4 3 2 2" xfId="1035" xr:uid="{00000000-0005-0000-0000-00002D040000}"/>
    <cellStyle name="Normal 2 2 3 3 4 3 3" xfId="1036" xr:uid="{00000000-0005-0000-0000-00002E040000}"/>
    <cellStyle name="Normal 2 2 3 3 4 4" xfId="1037" xr:uid="{00000000-0005-0000-0000-00002F040000}"/>
    <cellStyle name="Normal 2 2 3 3 4 4 2" xfId="1038" xr:uid="{00000000-0005-0000-0000-000030040000}"/>
    <cellStyle name="Normal 2 2 3 3 4 5" xfId="1039" xr:uid="{00000000-0005-0000-0000-000031040000}"/>
    <cellStyle name="Normal 2 2 3 3 5" xfId="1040" xr:uid="{00000000-0005-0000-0000-000032040000}"/>
    <cellStyle name="Normal 2 2 3 3 5 2" xfId="1041" xr:uid="{00000000-0005-0000-0000-000033040000}"/>
    <cellStyle name="Normal 2 2 3 3 5 2 2" xfId="1042" xr:uid="{00000000-0005-0000-0000-000034040000}"/>
    <cellStyle name="Normal 2 2 3 3 5 2 2 2" xfId="1043" xr:uid="{00000000-0005-0000-0000-000035040000}"/>
    <cellStyle name="Normal 2 2 3 3 5 2 2 2 2" xfId="1044" xr:uid="{00000000-0005-0000-0000-000036040000}"/>
    <cellStyle name="Normal 2 2 3 3 5 2 2 3" xfId="1045" xr:uid="{00000000-0005-0000-0000-000037040000}"/>
    <cellStyle name="Normal 2 2 3 3 5 2 3" xfId="1046" xr:uid="{00000000-0005-0000-0000-000038040000}"/>
    <cellStyle name="Normal 2 2 3 3 5 2 3 2" xfId="1047" xr:uid="{00000000-0005-0000-0000-000039040000}"/>
    <cellStyle name="Normal 2 2 3 3 5 2 4" xfId="1048" xr:uid="{00000000-0005-0000-0000-00003A040000}"/>
    <cellStyle name="Normal 2 2 3 3 5 3" xfId="1049" xr:uid="{00000000-0005-0000-0000-00003B040000}"/>
    <cellStyle name="Normal 2 2 3 3 5 3 2" xfId="1050" xr:uid="{00000000-0005-0000-0000-00003C040000}"/>
    <cellStyle name="Normal 2 2 3 3 5 3 2 2" xfId="1051" xr:uid="{00000000-0005-0000-0000-00003D040000}"/>
    <cellStyle name="Normal 2 2 3 3 5 3 3" xfId="1052" xr:uid="{00000000-0005-0000-0000-00003E040000}"/>
    <cellStyle name="Normal 2 2 3 3 5 4" xfId="1053" xr:uid="{00000000-0005-0000-0000-00003F040000}"/>
    <cellStyle name="Normal 2 2 3 3 5 4 2" xfId="1054" xr:uid="{00000000-0005-0000-0000-000040040000}"/>
    <cellStyle name="Normal 2 2 3 3 5 5" xfId="1055" xr:uid="{00000000-0005-0000-0000-000041040000}"/>
    <cellStyle name="Normal 2 2 3 3 6" xfId="1056" xr:uid="{00000000-0005-0000-0000-000042040000}"/>
    <cellStyle name="Normal 2 2 3 3 6 2" xfId="1057" xr:uid="{00000000-0005-0000-0000-000043040000}"/>
    <cellStyle name="Normal 2 2 3 3 6 2 2" xfId="1058" xr:uid="{00000000-0005-0000-0000-000044040000}"/>
    <cellStyle name="Normal 2 2 3 3 6 2 2 2" xfId="1059" xr:uid="{00000000-0005-0000-0000-000045040000}"/>
    <cellStyle name="Normal 2 2 3 3 6 2 3" xfId="1060" xr:uid="{00000000-0005-0000-0000-000046040000}"/>
    <cellStyle name="Normal 2 2 3 3 6 3" xfId="1061" xr:uid="{00000000-0005-0000-0000-000047040000}"/>
    <cellStyle name="Normal 2 2 3 3 6 3 2" xfId="1062" xr:uid="{00000000-0005-0000-0000-000048040000}"/>
    <cellStyle name="Normal 2 2 3 3 6 4" xfId="1063" xr:uid="{00000000-0005-0000-0000-000049040000}"/>
    <cellStyle name="Normal 2 2 3 3 7" xfId="1064" xr:uid="{00000000-0005-0000-0000-00004A040000}"/>
    <cellStyle name="Normal 2 2 3 3 7 2" xfId="1065" xr:uid="{00000000-0005-0000-0000-00004B040000}"/>
    <cellStyle name="Normal 2 2 3 3 7 2 2" xfId="1066" xr:uid="{00000000-0005-0000-0000-00004C040000}"/>
    <cellStyle name="Normal 2 2 3 3 7 3" xfId="1067" xr:uid="{00000000-0005-0000-0000-00004D040000}"/>
    <cellStyle name="Normal 2 2 3 3 8" xfId="1068" xr:uid="{00000000-0005-0000-0000-00004E040000}"/>
    <cellStyle name="Normal 2 2 3 3 8 2" xfId="1069" xr:uid="{00000000-0005-0000-0000-00004F040000}"/>
    <cellStyle name="Normal 2 2 3 3 9" xfId="1070" xr:uid="{00000000-0005-0000-0000-000050040000}"/>
    <cellStyle name="Normal 2 2 3 4" xfId="1071" xr:uid="{00000000-0005-0000-0000-000051040000}"/>
    <cellStyle name="Normal 2 2 3 4 2" xfId="1072" xr:uid="{00000000-0005-0000-0000-000052040000}"/>
    <cellStyle name="Normal 2 2 3 4 2 2" xfId="1073" xr:uid="{00000000-0005-0000-0000-000053040000}"/>
    <cellStyle name="Normal 2 2 3 4 2 2 2" xfId="1074" xr:uid="{00000000-0005-0000-0000-000054040000}"/>
    <cellStyle name="Normal 2 2 3 4 2 2 2 2" xfId="1075" xr:uid="{00000000-0005-0000-0000-000055040000}"/>
    <cellStyle name="Normal 2 2 3 4 2 2 3" xfId="1076" xr:uid="{00000000-0005-0000-0000-000056040000}"/>
    <cellStyle name="Normal 2 2 3 4 2 3" xfId="1077" xr:uid="{00000000-0005-0000-0000-000057040000}"/>
    <cellStyle name="Normal 2 2 3 4 2 3 2" xfId="1078" xr:uid="{00000000-0005-0000-0000-000058040000}"/>
    <cellStyle name="Normal 2 2 3 4 2 4" xfId="1079" xr:uid="{00000000-0005-0000-0000-000059040000}"/>
    <cellStyle name="Normal 2 2 3 4 3" xfId="1080" xr:uid="{00000000-0005-0000-0000-00005A040000}"/>
    <cellStyle name="Normal 2 2 3 4 3 2" xfId="1081" xr:uid="{00000000-0005-0000-0000-00005B040000}"/>
    <cellStyle name="Normal 2 2 3 4 3 2 2" xfId="1082" xr:uid="{00000000-0005-0000-0000-00005C040000}"/>
    <cellStyle name="Normal 2 2 3 4 3 3" xfId="1083" xr:uid="{00000000-0005-0000-0000-00005D040000}"/>
    <cellStyle name="Normal 2 2 3 4 4" xfId="1084" xr:uid="{00000000-0005-0000-0000-00005E040000}"/>
    <cellStyle name="Normal 2 2 3 4 4 2" xfId="1085" xr:uid="{00000000-0005-0000-0000-00005F040000}"/>
    <cellStyle name="Normal 2 2 3 4 5" xfId="1086" xr:uid="{00000000-0005-0000-0000-000060040000}"/>
    <cellStyle name="Normal 2 2 3 5" xfId="1087" xr:uid="{00000000-0005-0000-0000-000061040000}"/>
    <cellStyle name="Normal 2 2 3 5 2" xfId="1088" xr:uid="{00000000-0005-0000-0000-000062040000}"/>
    <cellStyle name="Normal 2 2 3 5 2 2" xfId="1089" xr:uid="{00000000-0005-0000-0000-000063040000}"/>
    <cellStyle name="Normal 2 2 3 5 2 2 2" xfId="1090" xr:uid="{00000000-0005-0000-0000-000064040000}"/>
    <cellStyle name="Normal 2 2 3 5 2 2 2 2" xfId="1091" xr:uid="{00000000-0005-0000-0000-000065040000}"/>
    <cellStyle name="Normal 2 2 3 5 2 2 3" xfId="1092" xr:uid="{00000000-0005-0000-0000-000066040000}"/>
    <cellStyle name="Normal 2 2 3 5 2 3" xfId="1093" xr:uid="{00000000-0005-0000-0000-000067040000}"/>
    <cellStyle name="Normal 2 2 3 5 2 3 2" xfId="1094" xr:uid="{00000000-0005-0000-0000-000068040000}"/>
    <cellStyle name="Normal 2 2 3 5 2 4" xfId="1095" xr:uid="{00000000-0005-0000-0000-000069040000}"/>
    <cellStyle name="Normal 2 2 3 5 3" xfId="1096" xr:uid="{00000000-0005-0000-0000-00006A040000}"/>
    <cellStyle name="Normal 2 2 3 5 3 2" xfId="1097" xr:uid="{00000000-0005-0000-0000-00006B040000}"/>
    <cellStyle name="Normal 2 2 3 5 3 2 2" xfId="1098" xr:uid="{00000000-0005-0000-0000-00006C040000}"/>
    <cellStyle name="Normal 2 2 3 5 3 3" xfId="1099" xr:uid="{00000000-0005-0000-0000-00006D040000}"/>
    <cellStyle name="Normal 2 2 3 5 4" xfId="1100" xr:uid="{00000000-0005-0000-0000-00006E040000}"/>
    <cellStyle name="Normal 2 2 3 5 4 2" xfId="1101" xr:uid="{00000000-0005-0000-0000-00006F040000}"/>
    <cellStyle name="Normal 2 2 3 5 5" xfId="1102" xr:uid="{00000000-0005-0000-0000-000070040000}"/>
    <cellStyle name="Normal 2 2 3 6" xfId="1103" xr:uid="{00000000-0005-0000-0000-000071040000}"/>
    <cellStyle name="Normal 2 2 3 6 2" xfId="1104" xr:uid="{00000000-0005-0000-0000-000072040000}"/>
    <cellStyle name="Normal 2 2 3 6 2 2" xfId="1105" xr:uid="{00000000-0005-0000-0000-000073040000}"/>
    <cellStyle name="Normal 2 2 3 6 2 2 2" xfId="1106" xr:uid="{00000000-0005-0000-0000-000074040000}"/>
    <cellStyle name="Normal 2 2 3 6 2 2 2 2" xfId="1107" xr:uid="{00000000-0005-0000-0000-000075040000}"/>
    <cellStyle name="Normal 2 2 3 6 2 2 3" xfId="1108" xr:uid="{00000000-0005-0000-0000-000076040000}"/>
    <cellStyle name="Normal 2 2 3 6 2 3" xfId="1109" xr:uid="{00000000-0005-0000-0000-000077040000}"/>
    <cellStyle name="Normal 2 2 3 6 2 3 2" xfId="1110" xr:uid="{00000000-0005-0000-0000-000078040000}"/>
    <cellStyle name="Normal 2 2 3 6 2 4" xfId="1111" xr:uid="{00000000-0005-0000-0000-000079040000}"/>
    <cellStyle name="Normal 2 2 3 6 3" xfId="1112" xr:uid="{00000000-0005-0000-0000-00007A040000}"/>
    <cellStyle name="Normal 2 2 3 6 3 2" xfId="1113" xr:uid="{00000000-0005-0000-0000-00007B040000}"/>
    <cellStyle name="Normal 2 2 3 6 3 2 2" xfId="1114" xr:uid="{00000000-0005-0000-0000-00007C040000}"/>
    <cellStyle name="Normal 2 2 3 6 3 3" xfId="1115" xr:uid="{00000000-0005-0000-0000-00007D040000}"/>
    <cellStyle name="Normal 2 2 3 6 4" xfId="1116" xr:uid="{00000000-0005-0000-0000-00007E040000}"/>
    <cellStyle name="Normal 2 2 3 6 4 2" xfId="1117" xr:uid="{00000000-0005-0000-0000-00007F040000}"/>
    <cellStyle name="Normal 2 2 3 6 5" xfId="1118" xr:uid="{00000000-0005-0000-0000-000080040000}"/>
    <cellStyle name="Normal 2 2 3 7" xfId="1119" xr:uid="{00000000-0005-0000-0000-000081040000}"/>
    <cellStyle name="Normal 2 2 3 7 2" xfId="1120" xr:uid="{00000000-0005-0000-0000-000082040000}"/>
    <cellStyle name="Normal 2 2 3 7 2 2" xfId="1121" xr:uid="{00000000-0005-0000-0000-000083040000}"/>
    <cellStyle name="Normal 2 2 3 7 2 2 2" xfId="1122" xr:uid="{00000000-0005-0000-0000-000084040000}"/>
    <cellStyle name="Normal 2 2 3 7 2 2 2 2" xfId="1123" xr:uid="{00000000-0005-0000-0000-000085040000}"/>
    <cellStyle name="Normal 2 2 3 7 2 2 3" xfId="1124" xr:uid="{00000000-0005-0000-0000-000086040000}"/>
    <cellStyle name="Normal 2 2 3 7 2 3" xfId="1125" xr:uid="{00000000-0005-0000-0000-000087040000}"/>
    <cellStyle name="Normal 2 2 3 7 2 3 2" xfId="1126" xr:uid="{00000000-0005-0000-0000-000088040000}"/>
    <cellStyle name="Normal 2 2 3 7 2 4" xfId="1127" xr:uid="{00000000-0005-0000-0000-000089040000}"/>
    <cellStyle name="Normal 2 2 3 7 3" xfId="1128" xr:uid="{00000000-0005-0000-0000-00008A040000}"/>
    <cellStyle name="Normal 2 2 3 7 3 2" xfId="1129" xr:uid="{00000000-0005-0000-0000-00008B040000}"/>
    <cellStyle name="Normal 2 2 3 7 3 2 2" xfId="1130" xr:uid="{00000000-0005-0000-0000-00008C040000}"/>
    <cellStyle name="Normal 2 2 3 7 3 3" xfId="1131" xr:uid="{00000000-0005-0000-0000-00008D040000}"/>
    <cellStyle name="Normal 2 2 3 7 4" xfId="1132" xr:uid="{00000000-0005-0000-0000-00008E040000}"/>
    <cellStyle name="Normal 2 2 3 7 4 2" xfId="1133" xr:uid="{00000000-0005-0000-0000-00008F040000}"/>
    <cellStyle name="Normal 2 2 3 7 5" xfId="1134" xr:uid="{00000000-0005-0000-0000-000090040000}"/>
    <cellStyle name="Normal 2 2 3 8" xfId="1135" xr:uid="{00000000-0005-0000-0000-000091040000}"/>
    <cellStyle name="Normal 2 2 3 8 2" xfId="1136" xr:uid="{00000000-0005-0000-0000-000092040000}"/>
    <cellStyle name="Normal 2 2 3 8 2 2" xfId="1137" xr:uid="{00000000-0005-0000-0000-000093040000}"/>
    <cellStyle name="Normal 2 2 3 8 2 2 2" xfId="1138" xr:uid="{00000000-0005-0000-0000-000094040000}"/>
    <cellStyle name="Normal 2 2 3 8 2 3" xfId="1139" xr:uid="{00000000-0005-0000-0000-000095040000}"/>
    <cellStyle name="Normal 2 2 3 8 3" xfId="1140" xr:uid="{00000000-0005-0000-0000-000096040000}"/>
    <cellStyle name="Normal 2 2 3 8 3 2" xfId="1141" xr:uid="{00000000-0005-0000-0000-000097040000}"/>
    <cellStyle name="Normal 2 2 3 8 4" xfId="1142" xr:uid="{00000000-0005-0000-0000-000098040000}"/>
    <cellStyle name="Normal 2 2 3 9" xfId="1143" xr:uid="{00000000-0005-0000-0000-000099040000}"/>
    <cellStyle name="Normal 2 2 3 9 2" xfId="1144" xr:uid="{00000000-0005-0000-0000-00009A040000}"/>
    <cellStyle name="Normal 2 2 3 9 2 2" xfId="1145" xr:uid="{00000000-0005-0000-0000-00009B040000}"/>
    <cellStyle name="Normal 2 2 3 9 3" xfId="1146" xr:uid="{00000000-0005-0000-0000-00009C040000}"/>
    <cellStyle name="Normal 2 2 4" xfId="1147" xr:uid="{00000000-0005-0000-0000-00009D040000}"/>
    <cellStyle name="Normal 2 2 4 10" xfId="1148" xr:uid="{00000000-0005-0000-0000-00009E040000}"/>
    <cellStyle name="Normal 2 2 4 2" xfId="1149" xr:uid="{00000000-0005-0000-0000-00009F040000}"/>
    <cellStyle name="Normal 2 2 4 2 2" xfId="1150" xr:uid="{00000000-0005-0000-0000-0000A0040000}"/>
    <cellStyle name="Normal 2 2 4 2 2 2" xfId="1151" xr:uid="{00000000-0005-0000-0000-0000A1040000}"/>
    <cellStyle name="Normal 2 2 4 2 2 2 2" xfId="1152" xr:uid="{00000000-0005-0000-0000-0000A2040000}"/>
    <cellStyle name="Normal 2 2 4 2 2 2 2 2" xfId="1153" xr:uid="{00000000-0005-0000-0000-0000A3040000}"/>
    <cellStyle name="Normal 2 2 4 2 2 2 2 2 2" xfId="1154" xr:uid="{00000000-0005-0000-0000-0000A4040000}"/>
    <cellStyle name="Normal 2 2 4 2 2 2 2 3" xfId="1155" xr:uid="{00000000-0005-0000-0000-0000A5040000}"/>
    <cellStyle name="Normal 2 2 4 2 2 2 3" xfId="1156" xr:uid="{00000000-0005-0000-0000-0000A6040000}"/>
    <cellStyle name="Normal 2 2 4 2 2 2 3 2" xfId="1157" xr:uid="{00000000-0005-0000-0000-0000A7040000}"/>
    <cellStyle name="Normal 2 2 4 2 2 2 4" xfId="1158" xr:uid="{00000000-0005-0000-0000-0000A8040000}"/>
    <cellStyle name="Normal 2 2 4 2 2 3" xfId="1159" xr:uid="{00000000-0005-0000-0000-0000A9040000}"/>
    <cellStyle name="Normal 2 2 4 2 2 3 2" xfId="1160" xr:uid="{00000000-0005-0000-0000-0000AA040000}"/>
    <cellStyle name="Normal 2 2 4 2 2 3 2 2" xfId="1161" xr:uid="{00000000-0005-0000-0000-0000AB040000}"/>
    <cellStyle name="Normal 2 2 4 2 2 3 3" xfId="1162" xr:uid="{00000000-0005-0000-0000-0000AC040000}"/>
    <cellStyle name="Normal 2 2 4 2 2 4" xfId="1163" xr:uid="{00000000-0005-0000-0000-0000AD040000}"/>
    <cellStyle name="Normal 2 2 4 2 2 4 2" xfId="1164" xr:uid="{00000000-0005-0000-0000-0000AE040000}"/>
    <cellStyle name="Normal 2 2 4 2 2 5" xfId="1165" xr:uid="{00000000-0005-0000-0000-0000AF040000}"/>
    <cellStyle name="Normal 2 2 4 2 3" xfId="1166" xr:uid="{00000000-0005-0000-0000-0000B0040000}"/>
    <cellStyle name="Normal 2 2 4 2 3 2" xfId="1167" xr:uid="{00000000-0005-0000-0000-0000B1040000}"/>
    <cellStyle name="Normal 2 2 4 2 3 2 2" xfId="1168" xr:uid="{00000000-0005-0000-0000-0000B2040000}"/>
    <cellStyle name="Normal 2 2 4 2 3 2 2 2" xfId="1169" xr:uid="{00000000-0005-0000-0000-0000B3040000}"/>
    <cellStyle name="Normal 2 2 4 2 3 2 2 2 2" xfId="1170" xr:uid="{00000000-0005-0000-0000-0000B4040000}"/>
    <cellStyle name="Normal 2 2 4 2 3 2 2 3" xfId="1171" xr:uid="{00000000-0005-0000-0000-0000B5040000}"/>
    <cellStyle name="Normal 2 2 4 2 3 2 3" xfId="1172" xr:uid="{00000000-0005-0000-0000-0000B6040000}"/>
    <cellStyle name="Normal 2 2 4 2 3 2 3 2" xfId="1173" xr:uid="{00000000-0005-0000-0000-0000B7040000}"/>
    <cellStyle name="Normal 2 2 4 2 3 2 4" xfId="1174" xr:uid="{00000000-0005-0000-0000-0000B8040000}"/>
    <cellStyle name="Normal 2 2 4 2 3 3" xfId="1175" xr:uid="{00000000-0005-0000-0000-0000B9040000}"/>
    <cellStyle name="Normal 2 2 4 2 3 3 2" xfId="1176" xr:uid="{00000000-0005-0000-0000-0000BA040000}"/>
    <cellStyle name="Normal 2 2 4 2 3 3 2 2" xfId="1177" xr:uid="{00000000-0005-0000-0000-0000BB040000}"/>
    <cellStyle name="Normal 2 2 4 2 3 3 3" xfId="1178" xr:uid="{00000000-0005-0000-0000-0000BC040000}"/>
    <cellStyle name="Normal 2 2 4 2 3 4" xfId="1179" xr:uid="{00000000-0005-0000-0000-0000BD040000}"/>
    <cellStyle name="Normal 2 2 4 2 3 4 2" xfId="1180" xr:uid="{00000000-0005-0000-0000-0000BE040000}"/>
    <cellStyle name="Normal 2 2 4 2 3 5" xfId="1181" xr:uid="{00000000-0005-0000-0000-0000BF040000}"/>
    <cellStyle name="Normal 2 2 4 2 4" xfId="1182" xr:uid="{00000000-0005-0000-0000-0000C0040000}"/>
    <cellStyle name="Normal 2 2 4 2 4 2" xfId="1183" xr:uid="{00000000-0005-0000-0000-0000C1040000}"/>
    <cellStyle name="Normal 2 2 4 2 4 2 2" xfId="1184" xr:uid="{00000000-0005-0000-0000-0000C2040000}"/>
    <cellStyle name="Normal 2 2 4 2 4 2 2 2" xfId="1185" xr:uid="{00000000-0005-0000-0000-0000C3040000}"/>
    <cellStyle name="Normal 2 2 4 2 4 2 2 2 2" xfId="1186" xr:uid="{00000000-0005-0000-0000-0000C4040000}"/>
    <cellStyle name="Normal 2 2 4 2 4 2 2 3" xfId="1187" xr:uid="{00000000-0005-0000-0000-0000C5040000}"/>
    <cellStyle name="Normal 2 2 4 2 4 2 3" xfId="1188" xr:uid="{00000000-0005-0000-0000-0000C6040000}"/>
    <cellStyle name="Normal 2 2 4 2 4 2 3 2" xfId="1189" xr:uid="{00000000-0005-0000-0000-0000C7040000}"/>
    <cellStyle name="Normal 2 2 4 2 4 2 4" xfId="1190" xr:uid="{00000000-0005-0000-0000-0000C8040000}"/>
    <cellStyle name="Normal 2 2 4 2 4 3" xfId="1191" xr:uid="{00000000-0005-0000-0000-0000C9040000}"/>
    <cellStyle name="Normal 2 2 4 2 4 3 2" xfId="1192" xr:uid="{00000000-0005-0000-0000-0000CA040000}"/>
    <cellStyle name="Normal 2 2 4 2 4 3 2 2" xfId="1193" xr:uid="{00000000-0005-0000-0000-0000CB040000}"/>
    <cellStyle name="Normal 2 2 4 2 4 3 3" xfId="1194" xr:uid="{00000000-0005-0000-0000-0000CC040000}"/>
    <cellStyle name="Normal 2 2 4 2 4 4" xfId="1195" xr:uid="{00000000-0005-0000-0000-0000CD040000}"/>
    <cellStyle name="Normal 2 2 4 2 4 4 2" xfId="1196" xr:uid="{00000000-0005-0000-0000-0000CE040000}"/>
    <cellStyle name="Normal 2 2 4 2 4 5" xfId="1197" xr:uid="{00000000-0005-0000-0000-0000CF040000}"/>
    <cellStyle name="Normal 2 2 4 2 5" xfId="1198" xr:uid="{00000000-0005-0000-0000-0000D0040000}"/>
    <cellStyle name="Normal 2 2 4 2 5 2" xfId="1199" xr:uid="{00000000-0005-0000-0000-0000D1040000}"/>
    <cellStyle name="Normal 2 2 4 2 5 2 2" xfId="1200" xr:uid="{00000000-0005-0000-0000-0000D2040000}"/>
    <cellStyle name="Normal 2 2 4 2 5 2 2 2" xfId="1201" xr:uid="{00000000-0005-0000-0000-0000D3040000}"/>
    <cellStyle name="Normal 2 2 4 2 5 2 2 2 2" xfId="1202" xr:uid="{00000000-0005-0000-0000-0000D4040000}"/>
    <cellStyle name="Normal 2 2 4 2 5 2 2 3" xfId="1203" xr:uid="{00000000-0005-0000-0000-0000D5040000}"/>
    <cellStyle name="Normal 2 2 4 2 5 2 3" xfId="1204" xr:uid="{00000000-0005-0000-0000-0000D6040000}"/>
    <cellStyle name="Normal 2 2 4 2 5 2 3 2" xfId="1205" xr:uid="{00000000-0005-0000-0000-0000D7040000}"/>
    <cellStyle name="Normal 2 2 4 2 5 2 4" xfId="1206" xr:uid="{00000000-0005-0000-0000-0000D8040000}"/>
    <cellStyle name="Normal 2 2 4 2 5 3" xfId="1207" xr:uid="{00000000-0005-0000-0000-0000D9040000}"/>
    <cellStyle name="Normal 2 2 4 2 5 3 2" xfId="1208" xr:uid="{00000000-0005-0000-0000-0000DA040000}"/>
    <cellStyle name="Normal 2 2 4 2 5 3 2 2" xfId="1209" xr:uid="{00000000-0005-0000-0000-0000DB040000}"/>
    <cellStyle name="Normal 2 2 4 2 5 3 3" xfId="1210" xr:uid="{00000000-0005-0000-0000-0000DC040000}"/>
    <cellStyle name="Normal 2 2 4 2 5 4" xfId="1211" xr:uid="{00000000-0005-0000-0000-0000DD040000}"/>
    <cellStyle name="Normal 2 2 4 2 5 4 2" xfId="1212" xr:uid="{00000000-0005-0000-0000-0000DE040000}"/>
    <cellStyle name="Normal 2 2 4 2 5 5" xfId="1213" xr:uid="{00000000-0005-0000-0000-0000DF040000}"/>
    <cellStyle name="Normal 2 2 4 2 6" xfId="1214" xr:uid="{00000000-0005-0000-0000-0000E0040000}"/>
    <cellStyle name="Normal 2 2 4 2 6 2" xfId="1215" xr:uid="{00000000-0005-0000-0000-0000E1040000}"/>
    <cellStyle name="Normal 2 2 4 2 6 2 2" xfId="1216" xr:uid="{00000000-0005-0000-0000-0000E2040000}"/>
    <cellStyle name="Normal 2 2 4 2 6 2 2 2" xfId="1217" xr:uid="{00000000-0005-0000-0000-0000E3040000}"/>
    <cellStyle name="Normal 2 2 4 2 6 2 3" xfId="1218" xr:uid="{00000000-0005-0000-0000-0000E4040000}"/>
    <cellStyle name="Normal 2 2 4 2 6 3" xfId="1219" xr:uid="{00000000-0005-0000-0000-0000E5040000}"/>
    <cellStyle name="Normal 2 2 4 2 6 3 2" xfId="1220" xr:uid="{00000000-0005-0000-0000-0000E6040000}"/>
    <cellStyle name="Normal 2 2 4 2 6 4" xfId="1221" xr:uid="{00000000-0005-0000-0000-0000E7040000}"/>
    <cellStyle name="Normal 2 2 4 2 7" xfId="1222" xr:uid="{00000000-0005-0000-0000-0000E8040000}"/>
    <cellStyle name="Normal 2 2 4 2 7 2" xfId="1223" xr:uid="{00000000-0005-0000-0000-0000E9040000}"/>
    <cellStyle name="Normal 2 2 4 2 7 2 2" xfId="1224" xr:uid="{00000000-0005-0000-0000-0000EA040000}"/>
    <cellStyle name="Normal 2 2 4 2 7 3" xfId="1225" xr:uid="{00000000-0005-0000-0000-0000EB040000}"/>
    <cellStyle name="Normal 2 2 4 2 8" xfId="1226" xr:uid="{00000000-0005-0000-0000-0000EC040000}"/>
    <cellStyle name="Normal 2 2 4 2 8 2" xfId="1227" xr:uid="{00000000-0005-0000-0000-0000ED040000}"/>
    <cellStyle name="Normal 2 2 4 2 9" xfId="1228" xr:uid="{00000000-0005-0000-0000-0000EE040000}"/>
    <cellStyle name="Normal 2 2 4 3" xfId="1229" xr:uid="{00000000-0005-0000-0000-0000EF040000}"/>
    <cellStyle name="Normal 2 2 4 3 2" xfId="1230" xr:uid="{00000000-0005-0000-0000-0000F0040000}"/>
    <cellStyle name="Normal 2 2 4 3 2 2" xfId="1231" xr:uid="{00000000-0005-0000-0000-0000F1040000}"/>
    <cellStyle name="Normal 2 2 4 3 2 2 2" xfId="1232" xr:uid="{00000000-0005-0000-0000-0000F2040000}"/>
    <cellStyle name="Normal 2 2 4 3 2 2 2 2" xfId="1233" xr:uid="{00000000-0005-0000-0000-0000F3040000}"/>
    <cellStyle name="Normal 2 2 4 3 2 2 3" xfId="1234" xr:uid="{00000000-0005-0000-0000-0000F4040000}"/>
    <cellStyle name="Normal 2 2 4 3 2 3" xfId="1235" xr:uid="{00000000-0005-0000-0000-0000F5040000}"/>
    <cellStyle name="Normal 2 2 4 3 2 3 2" xfId="1236" xr:uid="{00000000-0005-0000-0000-0000F6040000}"/>
    <cellStyle name="Normal 2 2 4 3 2 4" xfId="1237" xr:uid="{00000000-0005-0000-0000-0000F7040000}"/>
    <cellStyle name="Normal 2 2 4 3 3" xfId="1238" xr:uid="{00000000-0005-0000-0000-0000F8040000}"/>
    <cellStyle name="Normal 2 2 4 3 3 2" xfId="1239" xr:uid="{00000000-0005-0000-0000-0000F9040000}"/>
    <cellStyle name="Normal 2 2 4 3 3 2 2" xfId="1240" xr:uid="{00000000-0005-0000-0000-0000FA040000}"/>
    <cellStyle name="Normal 2 2 4 3 3 3" xfId="1241" xr:uid="{00000000-0005-0000-0000-0000FB040000}"/>
    <cellStyle name="Normal 2 2 4 3 4" xfId="1242" xr:uid="{00000000-0005-0000-0000-0000FC040000}"/>
    <cellStyle name="Normal 2 2 4 3 4 2" xfId="1243" xr:uid="{00000000-0005-0000-0000-0000FD040000}"/>
    <cellStyle name="Normal 2 2 4 3 5" xfId="1244" xr:uid="{00000000-0005-0000-0000-0000FE040000}"/>
    <cellStyle name="Normal 2 2 4 4" xfId="1245" xr:uid="{00000000-0005-0000-0000-0000FF040000}"/>
    <cellStyle name="Normal 2 2 4 4 2" xfId="1246" xr:uid="{00000000-0005-0000-0000-000000050000}"/>
    <cellStyle name="Normal 2 2 4 4 2 2" xfId="1247" xr:uid="{00000000-0005-0000-0000-000001050000}"/>
    <cellStyle name="Normal 2 2 4 4 2 2 2" xfId="1248" xr:uid="{00000000-0005-0000-0000-000002050000}"/>
    <cellStyle name="Normal 2 2 4 4 2 2 2 2" xfId="1249" xr:uid="{00000000-0005-0000-0000-000003050000}"/>
    <cellStyle name="Normal 2 2 4 4 2 2 3" xfId="1250" xr:uid="{00000000-0005-0000-0000-000004050000}"/>
    <cellStyle name="Normal 2 2 4 4 2 3" xfId="1251" xr:uid="{00000000-0005-0000-0000-000005050000}"/>
    <cellStyle name="Normal 2 2 4 4 2 3 2" xfId="1252" xr:uid="{00000000-0005-0000-0000-000006050000}"/>
    <cellStyle name="Normal 2 2 4 4 2 4" xfId="1253" xr:uid="{00000000-0005-0000-0000-000007050000}"/>
    <cellStyle name="Normal 2 2 4 4 3" xfId="1254" xr:uid="{00000000-0005-0000-0000-000008050000}"/>
    <cellStyle name="Normal 2 2 4 4 3 2" xfId="1255" xr:uid="{00000000-0005-0000-0000-000009050000}"/>
    <cellStyle name="Normal 2 2 4 4 3 2 2" xfId="1256" xr:uid="{00000000-0005-0000-0000-00000A050000}"/>
    <cellStyle name="Normal 2 2 4 4 3 3" xfId="1257" xr:uid="{00000000-0005-0000-0000-00000B050000}"/>
    <cellStyle name="Normal 2 2 4 4 4" xfId="1258" xr:uid="{00000000-0005-0000-0000-00000C050000}"/>
    <cellStyle name="Normal 2 2 4 4 4 2" xfId="1259" xr:uid="{00000000-0005-0000-0000-00000D050000}"/>
    <cellStyle name="Normal 2 2 4 4 5" xfId="1260" xr:uid="{00000000-0005-0000-0000-00000E050000}"/>
    <cellStyle name="Normal 2 2 4 5" xfId="1261" xr:uid="{00000000-0005-0000-0000-00000F050000}"/>
    <cellStyle name="Normal 2 2 4 5 2" xfId="1262" xr:uid="{00000000-0005-0000-0000-000010050000}"/>
    <cellStyle name="Normal 2 2 4 5 2 2" xfId="1263" xr:uid="{00000000-0005-0000-0000-000011050000}"/>
    <cellStyle name="Normal 2 2 4 5 2 2 2" xfId="1264" xr:uid="{00000000-0005-0000-0000-000012050000}"/>
    <cellStyle name="Normal 2 2 4 5 2 2 2 2" xfId="1265" xr:uid="{00000000-0005-0000-0000-000013050000}"/>
    <cellStyle name="Normal 2 2 4 5 2 2 3" xfId="1266" xr:uid="{00000000-0005-0000-0000-000014050000}"/>
    <cellStyle name="Normal 2 2 4 5 2 3" xfId="1267" xr:uid="{00000000-0005-0000-0000-000015050000}"/>
    <cellStyle name="Normal 2 2 4 5 2 3 2" xfId="1268" xr:uid="{00000000-0005-0000-0000-000016050000}"/>
    <cellStyle name="Normal 2 2 4 5 2 4" xfId="1269" xr:uid="{00000000-0005-0000-0000-000017050000}"/>
    <cellStyle name="Normal 2 2 4 5 3" xfId="1270" xr:uid="{00000000-0005-0000-0000-000018050000}"/>
    <cellStyle name="Normal 2 2 4 5 3 2" xfId="1271" xr:uid="{00000000-0005-0000-0000-000019050000}"/>
    <cellStyle name="Normal 2 2 4 5 3 2 2" xfId="1272" xr:uid="{00000000-0005-0000-0000-00001A050000}"/>
    <cellStyle name="Normal 2 2 4 5 3 3" xfId="1273" xr:uid="{00000000-0005-0000-0000-00001B050000}"/>
    <cellStyle name="Normal 2 2 4 5 4" xfId="1274" xr:uid="{00000000-0005-0000-0000-00001C050000}"/>
    <cellStyle name="Normal 2 2 4 5 4 2" xfId="1275" xr:uid="{00000000-0005-0000-0000-00001D050000}"/>
    <cellStyle name="Normal 2 2 4 5 5" xfId="1276" xr:uid="{00000000-0005-0000-0000-00001E050000}"/>
    <cellStyle name="Normal 2 2 4 6" xfId="1277" xr:uid="{00000000-0005-0000-0000-00001F050000}"/>
    <cellStyle name="Normal 2 2 4 6 2" xfId="1278" xr:uid="{00000000-0005-0000-0000-000020050000}"/>
    <cellStyle name="Normal 2 2 4 6 2 2" xfId="1279" xr:uid="{00000000-0005-0000-0000-000021050000}"/>
    <cellStyle name="Normal 2 2 4 6 2 2 2" xfId="1280" xr:uid="{00000000-0005-0000-0000-000022050000}"/>
    <cellStyle name="Normal 2 2 4 6 2 2 2 2" xfId="1281" xr:uid="{00000000-0005-0000-0000-000023050000}"/>
    <cellStyle name="Normal 2 2 4 6 2 2 3" xfId="1282" xr:uid="{00000000-0005-0000-0000-000024050000}"/>
    <cellStyle name="Normal 2 2 4 6 2 3" xfId="1283" xr:uid="{00000000-0005-0000-0000-000025050000}"/>
    <cellStyle name="Normal 2 2 4 6 2 3 2" xfId="1284" xr:uid="{00000000-0005-0000-0000-000026050000}"/>
    <cellStyle name="Normal 2 2 4 6 2 4" xfId="1285" xr:uid="{00000000-0005-0000-0000-000027050000}"/>
    <cellStyle name="Normal 2 2 4 6 3" xfId="1286" xr:uid="{00000000-0005-0000-0000-000028050000}"/>
    <cellStyle name="Normal 2 2 4 6 3 2" xfId="1287" xr:uid="{00000000-0005-0000-0000-000029050000}"/>
    <cellStyle name="Normal 2 2 4 6 3 2 2" xfId="1288" xr:uid="{00000000-0005-0000-0000-00002A050000}"/>
    <cellStyle name="Normal 2 2 4 6 3 3" xfId="1289" xr:uid="{00000000-0005-0000-0000-00002B050000}"/>
    <cellStyle name="Normal 2 2 4 6 4" xfId="1290" xr:uid="{00000000-0005-0000-0000-00002C050000}"/>
    <cellStyle name="Normal 2 2 4 6 4 2" xfId="1291" xr:uid="{00000000-0005-0000-0000-00002D050000}"/>
    <cellStyle name="Normal 2 2 4 6 5" xfId="1292" xr:uid="{00000000-0005-0000-0000-00002E050000}"/>
    <cellStyle name="Normal 2 2 4 7" xfId="1293" xr:uid="{00000000-0005-0000-0000-00002F050000}"/>
    <cellStyle name="Normal 2 2 4 7 2" xfId="1294" xr:uid="{00000000-0005-0000-0000-000030050000}"/>
    <cellStyle name="Normal 2 2 4 7 2 2" xfId="1295" xr:uid="{00000000-0005-0000-0000-000031050000}"/>
    <cellStyle name="Normal 2 2 4 7 2 2 2" xfId="1296" xr:uid="{00000000-0005-0000-0000-000032050000}"/>
    <cellStyle name="Normal 2 2 4 7 2 3" xfId="1297" xr:uid="{00000000-0005-0000-0000-000033050000}"/>
    <cellStyle name="Normal 2 2 4 7 3" xfId="1298" xr:uid="{00000000-0005-0000-0000-000034050000}"/>
    <cellStyle name="Normal 2 2 4 7 3 2" xfId="1299" xr:uid="{00000000-0005-0000-0000-000035050000}"/>
    <cellStyle name="Normal 2 2 4 7 4" xfId="1300" xr:uid="{00000000-0005-0000-0000-000036050000}"/>
    <cellStyle name="Normal 2 2 4 8" xfId="1301" xr:uid="{00000000-0005-0000-0000-000037050000}"/>
    <cellStyle name="Normal 2 2 4 8 2" xfId="1302" xr:uid="{00000000-0005-0000-0000-000038050000}"/>
    <cellStyle name="Normal 2 2 4 8 2 2" xfId="1303" xr:uid="{00000000-0005-0000-0000-000039050000}"/>
    <cellStyle name="Normal 2 2 4 8 3" xfId="1304" xr:uid="{00000000-0005-0000-0000-00003A050000}"/>
    <cellStyle name="Normal 2 2 4 9" xfId="1305" xr:uid="{00000000-0005-0000-0000-00003B050000}"/>
    <cellStyle name="Normal 2 2 4 9 2" xfId="1306" xr:uid="{00000000-0005-0000-0000-00003C050000}"/>
    <cellStyle name="Normal 2 2 5" xfId="1307" xr:uid="{00000000-0005-0000-0000-00003D050000}"/>
    <cellStyle name="Normal 2 2 5 2" xfId="1308" xr:uid="{00000000-0005-0000-0000-00003E050000}"/>
    <cellStyle name="Normal 2 2 5 2 2" xfId="1309" xr:uid="{00000000-0005-0000-0000-00003F050000}"/>
    <cellStyle name="Normal 2 2 5 2 2 2" xfId="1310" xr:uid="{00000000-0005-0000-0000-000040050000}"/>
    <cellStyle name="Normal 2 2 5 2 2 2 2" xfId="1311" xr:uid="{00000000-0005-0000-0000-000041050000}"/>
    <cellStyle name="Normal 2 2 5 2 2 2 2 2" xfId="1312" xr:uid="{00000000-0005-0000-0000-000042050000}"/>
    <cellStyle name="Normal 2 2 5 2 2 2 3" xfId="1313" xr:uid="{00000000-0005-0000-0000-000043050000}"/>
    <cellStyle name="Normal 2 2 5 2 2 3" xfId="1314" xr:uid="{00000000-0005-0000-0000-000044050000}"/>
    <cellStyle name="Normal 2 2 5 2 2 3 2" xfId="1315" xr:uid="{00000000-0005-0000-0000-000045050000}"/>
    <cellStyle name="Normal 2 2 5 2 2 4" xfId="1316" xr:uid="{00000000-0005-0000-0000-000046050000}"/>
    <cellStyle name="Normal 2 2 5 2 3" xfId="1317" xr:uid="{00000000-0005-0000-0000-000047050000}"/>
    <cellStyle name="Normal 2 2 5 2 3 2" xfId="1318" xr:uid="{00000000-0005-0000-0000-000048050000}"/>
    <cellStyle name="Normal 2 2 5 2 3 2 2" xfId="1319" xr:uid="{00000000-0005-0000-0000-000049050000}"/>
    <cellStyle name="Normal 2 2 5 2 3 3" xfId="1320" xr:uid="{00000000-0005-0000-0000-00004A050000}"/>
    <cellStyle name="Normal 2 2 5 2 4" xfId="1321" xr:uid="{00000000-0005-0000-0000-00004B050000}"/>
    <cellStyle name="Normal 2 2 5 2 4 2" xfId="1322" xr:uid="{00000000-0005-0000-0000-00004C050000}"/>
    <cellStyle name="Normal 2 2 5 2 5" xfId="1323" xr:uid="{00000000-0005-0000-0000-00004D050000}"/>
    <cellStyle name="Normal 2 2 5 3" xfId="1324" xr:uid="{00000000-0005-0000-0000-00004E050000}"/>
    <cellStyle name="Normal 2 2 5 3 2" xfId="1325" xr:uid="{00000000-0005-0000-0000-00004F050000}"/>
    <cellStyle name="Normal 2 2 5 3 2 2" xfId="1326" xr:uid="{00000000-0005-0000-0000-000050050000}"/>
    <cellStyle name="Normal 2 2 5 3 2 2 2" xfId="1327" xr:uid="{00000000-0005-0000-0000-000051050000}"/>
    <cellStyle name="Normal 2 2 5 3 2 2 2 2" xfId="1328" xr:uid="{00000000-0005-0000-0000-000052050000}"/>
    <cellStyle name="Normal 2 2 5 3 2 2 3" xfId="1329" xr:uid="{00000000-0005-0000-0000-000053050000}"/>
    <cellStyle name="Normal 2 2 5 3 2 3" xfId="1330" xr:uid="{00000000-0005-0000-0000-000054050000}"/>
    <cellStyle name="Normal 2 2 5 3 2 3 2" xfId="1331" xr:uid="{00000000-0005-0000-0000-000055050000}"/>
    <cellStyle name="Normal 2 2 5 3 2 4" xfId="1332" xr:uid="{00000000-0005-0000-0000-000056050000}"/>
    <cellStyle name="Normal 2 2 5 3 3" xfId="1333" xr:uid="{00000000-0005-0000-0000-000057050000}"/>
    <cellStyle name="Normal 2 2 5 3 3 2" xfId="1334" xr:uid="{00000000-0005-0000-0000-000058050000}"/>
    <cellStyle name="Normal 2 2 5 3 3 2 2" xfId="1335" xr:uid="{00000000-0005-0000-0000-000059050000}"/>
    <cellStyle name="Normal 2 2 5 3 3 3" xfId="1336" xr:uid="{00000000-0005-0000-0000-00005A050000}"/>
    <cellStyle name="Normal 2 2 5 3 4" xfId="1337" xr:uid="{00000000-0005-0000-0000-00005B050000}"/>
    <cellStyle name="Normal 2 2 5 3 4 2" xfId="1338" xr:uid="{00000000-0005-0000-0000-00005C050000}"/>
    <cellStyle name="Normal 2 2 5 3 5" xfId="1339" xr:uid="{00000000-0005-0000-0000-00005D050000}"/>
    <cellStyle name="Normal 2 2 5 4" xfId="1340" xr:uid="{00000000-0005-0000-0000-00005E050000}"/>
    <cellStyle name="Normal 2 2 5 4 2" xfId="1341" xr:uid="{00000000-0005-0000-0000-00005F050000}"/>
    <cellStyle name="Normal 2 2 5 4 2 2" xfId="1342" xr:uid="{00000000-0005-0000-0000-000060050000}"/>
    <cellStyle name="Normal 2 2 5 4 2 2 2" xfId="1343" xr:uid="{00000000-0005-0000-0000-000061050000}"/>
    <cellStyle name="Normal 2 2 5 4 2 2 2 2" xfId="1344" xr:uid="{00000000-0005-0000-0000-000062050000}"/>
    <cellStyle name="Normal 2 2 5 4 2 2 3" xfId="1345" xr:uid="{00000000-0005-0000-0000-000063050000}"/>
    <cellStyle name="Normal 2 2 5 4 2 3" xfId="1346" xr:uid="{00000000-0005-0000-0000-000064050000}"/>
    <cellStyle name="Normal 2 2 5 4 2 3 2" xfId="1347" xr:uid="{00000000-0005-0000-0000-000065050000}"/>
    <cellStyle name="Normal 2 2 5 4 2 4" xfId="1348" xr:uid="{00000000-0005-0000-0000-000066050000}"/>
    <cellStyle name="Normal 2 2 5 4 3" xfId="1349" xr:uid="{00000000-0005-0000-0000-000067050000}"/>
    <cellStyle name="Normal 2 2 5 4 3 2" xfId="1350" xr:uid="{00000000-0005-0000-0000-000068050000}"/>
    <cellStyle name="Normal 2 2 5 4 3 2 2" xfId="1351" xr:uid="{00000000-0005-0000-0000-000069050000}"/>
    <cellStyle name="Normal 2 2 5 4 3 3" xfId="1352" xr:uid="{00000000-0005-0000-0000-00006A050000}"/>
    <cellStyle name="Normal 2 2 5 4 4" xfId="1353" xr:uid="{00000000-0005-0000-0000-00006B050000}"/>
    <cellStyle name="Normal 2 2 5 4 4 2" xfId="1354" xr:uid="{00000000-0005-0000-0000-00006C050000}"/>
    <cellStyle name="Normal 2 2 5 4 5" xfId="1355" xr:uid="{00000000-0005-0000-0000-00006D050000}"/>
    <cellStyle name="Normal 2 2 5 5" xfId="1356" xr:uid="{00000000-0005-0000-0000-00006E050000}"/>
    <cellStyle name="Normal 2 2 5 5 2" xfId="1357" xr:uid="{00000000-0005-0000-0000-00006F050000}"/>
    <cellStyle name="Normal 2 2 5 5 2 2" xfId="1358" xr:uid="{00000000-0005-0000-0000-000070050000}"/>
    <cellStyle name="Normal 2 2 5 5 2 2 2" xfId="1359" xr:uid="{00000000-0005-0000-0000-000071050000}"/>
    <cellStyle name="Normal 2 2 5 5 2 2 2 2" xfId="1360" xr:uid="{00000000-0005-0000-0000-000072050000}"/>
    <cellStyle name="Normal 2 2 5 5 2 2 3" xfId="1361" xr:uid="{00000000-0005-0000-0000-000073050000}"/>
    <cellStyle name="Normal 2 2 5 5 2 3" xfId="1362" xr:uid="{00000000-0005-0000-0000-000074050000}"/>
    <cellStyle name="Normal 2 2 5 5 2 3 2" xfId="1363" xr:uid="{00000000-0005-0000-0000-000075050000}"/>
    <cellStyle name="Normal 2 2 5 5 2 4" xfId="1364" xr:uid="{00000000-0005-0000-0000-000076050000}"/>
    <cellStyle name="Normal 2 2 5 5 3" xfId="1365" xr:uid="{00000000-0005-0000-0000-000077050000}"/>
    <cellStyle name="Normal 2 2 5 5 3 2" xfId="1366" xr:uid="{00000000-0005-0000-0000-000078050000}"/>
    <cellStyle name="Normal 2 2 5 5 3 2 2" xfId="1367" xr:uid="{00000000-0005-0000-0000-000079050000}"/>
    <cellStyle name="Normal 2 2 5 5 3 3" xfId="1368" xr:uid="{00000000-0005-0000-0000-00007A050000}"/>
    <cellStyle name="Normal 2 2 5 5 4" xfId="1369" xr:uid="{00000000-0005-0000-0000-00007B050000}"/>
    <cellStyle name="Normal 2 2 5 5 4 2" xfId="1370" xr:uid="{00000000-0005-0000-0000-00007C050000}"/>
    <cellStyle name="Normal 2 2 5 5 5" xfId="1371" xr:uid="{00000000-0005-0000-0000-00007D050000}"/>
    <cellStyle name="Normal 2 2 5 6" xfId="1372" xr:uid="{00000000-0005-0000-0000-00007E050000}"/>
    <cellStyle name="Normal 2 2 5 6 2" xfId="1373" xr:uid="{00000000-0005-0000-0000-00007F050000}"/>
    <cellStyle name="Normal 2 2 5 6 2 2" xfId="1374" xr:uid="{00000000-0005-0000-0000-000080050000}"/>
    <cellStyle name="Normal 2 2 5 6 2 2 2" xfId="1375" xr:uid="{00000000-0005-0000-0000-000081050000}"/>
    <cellStyle name="Normal 2 2 5 6 2 3" xfId="1376" xr:uid="{00000000-0005-0000-0000-000082050000}"/>
    <cellStyle name="Normal 2 2 5 6 3" xfId="1377" xr:uid="{00000000-0005-0000-0000-000083050000}"/>
    <cellStyle name="Normal 2 2 5 6 3 2" xfId="1378" xr:uid="{00000000-0005-0000-0000-000084050000}"/>
    <cellStyle name="Normal 2 2 5 6 4" xfId="1379" xr:uid="{00000000-0005-0000-0000-000085050000}"/>
    <cellStyle name="Normal 2 2 5 7" xfId="1380" xr:uid="{00000000-0005-0000-0000-000086050000}"/>
    <cellStyle name="Normal 2 2 5 7 2" xfId="1381" xr:uid="{00000000-0005-0000-0000-000087050000}"/>
    <cellStyle name="Normal 2 2 5 7 2 2" xfId="1382" xr:uid="{00000000-0005-0000-0000-000088050000}"/>
    <cellStyle name="Normal 2 2 5 7 3" xfId="1383" xr:uid="{00000000-0005-0000-0000-000089050000}"/>
    <cellStyle name="Normal 2 2 5 8" xfId="1384" xr:uid="{00000000-0005-0000-0000-00008A050000}"/>
    <cellStyle name="Normal 2 2 5 8 2" xfId="1385" xr:uid="{00000000-0005-0000-0000-00008B050000}"/>
    <cellStyle name="Normal 2 2 5 9" xfId="1386" xr:uid="{00000000-0005-0000-0000-00008C050000}"/>
    <cellStyle name="Normal 2 2 6" xfId="1387" xr:uid="{00000000-0005-0000-0000-00008D050000}"/>
    <cellStyle name="Normal 2 2 6 2" xfId="1388" xr:uid="{00000000-0005-0000-0000-00008E050000}"/>
    <cellStyle name="Normal 2 2 6 2 2" xfId="1389" xr:uid="{00000000-0005-0000-0000-00008F050000}"/>
    <cellStyle name="Normal 2 2 6 2 2 2" xfId="1390" xr:uid="{00000000-0005-0000-0000-000090050000}"/>
    <cellStyle name="Normal 2 2 6 2 2 2 2" xfId="1391" xr:uid="{00000000-0005-0000-0000-000091050000}"/>
    <cellStyle name="Normal 2 2 6 2 2 3" xfId="1392" xr:uid="{00000000-0005-0000-0000-000092050000}"/>
    <cellStyle name="Normal 2 2 6 2 3" xfId="1393" xr:uid="{00000000-0005-0000-0000-000093050000}"/>
    <cellStyle name="Normal 2 2 6 2 3 2" xfId="1394" xr:uid="{00000000-0005-0000-0000-000094050000}"/>
    <cellStyle name="Normal 2 2 6 2 4" xfId="1395" xr:uid="{00000000-0005-0000-0000-000095050000}"/>
    <cellStyle name="Normal 2 2 6 3" xfId="1396" xr:uid="{00000000-0005-0000-0000-000096050000}"/>
    <cellStyle name="Normal 2 2 6 3 2" xfId="1397" xr:uid="{00000000-0005-0000-0000-000097050000}"/>
    <cellStyle name="Normal 2 2 6 3 2 2" xfId="1398" xr:uid="{00000000-0005-0000-0000-000098050000}"/>
    <cellStyle name="Normal 2 2 6 3 3" xfId="1399" xr:uid="{00000000-0005-0000-0000-000099050000}"/>
    <cellStyle name="Normal 2 2 6 4" xfId="1400" xr:uid="{00000000-0005-0000-0000-00009A050000}"/>
    <cellStyle name="Normal 2 2 6 4 2" xfId="1401" xr:uid="{00000000-0005-0000-0000-00009B050000}"/>
    <cellStyle name="Normal 2 2 6 5" xfId="1402" xr:uid="{00000000-0005-0000-0000-00009C050000}"/>
    <cellStyle name="Normal 2 2 7" xfId="1403" xr:uid="{00000000-0005-0000-0000-00009D050000}"/>
    <cellStyle name="Normal 2 2 7 2" xfId="1404" xr:uid="{00000000-0005-0000-0000-00009E050000}"/>
    <cellStyle name="Normal 2 2 7 2 2" xfId="1405" xr:uid="{00000000-0005-0000-0000-00009F050000}"/>
    <cellStyle name="Normal 2 2 7 2 2 2" xfId="1406" xr:uid="{00000000-0005-0000-0000-0000A0050000}"/>
    <cellStyle name="Normal 2 2 7 2 2 2 2" xfId="1407" xr:uid="{00000000-0005-0000-0000-0000A1050000}"/>
    <cellStyle name="Normal 2 2 7 2 2 3" xfId="1408" xr:uid="{00000000-0005-0000-0000-0000A2050000}"/>
    <cellStyle name="Normal 2 2 7 2 3" xfId="1409" xr:uid="{00000000-0005-0000-0000-0000A3050000}"/>
    <cellStyle name="Normal 2 2 7 2 3 2" xfId="1410" xr:uid="{00000000-0005-0000-0000-0000A4050000}"/>
    <cellStyle name="Normal 2 2 7 2 4" xfId="1411" xr:uid="{00000000-0005-0000-0000-0000A5050000}"/>
    <cellStyle name="Normal 2 2 7 3" xfId="1412" xr:uid="{00000000-0005-0000-0000-0000A6050000}"/>
    <cellStyle name="Normal 2 2 7 3 2" xfId="1413" xr:uid="{00000000-0005-0000-0000-0000A7050000}"/>
    <cellStyle name="Normal 2 2 7 3 2 2" xfId="1414" xr:uid="{00000000-0005-0000-0000-0000A8050000}"/>
    <cellStyle name="Normal 2 2 7 3 3" xfId="1415" xr:uid="{00000000-0005-0000-0000-0000A9050000}"/>
    <cellStyle name="Normal 2 2 7 4" xfId="1416" xr:uid="{00000000-0005-0000-0000-0000AA050000}"/>
    <cellStyle name="Normal 2 2 7 4 2" xfId="1417" xr:uid="{00000000-0005-0000-0000-0000AB050000}"/>
    <cellStyle name="Normal 2 2 7 5" xfId="1418" xr:uid="{00000000-0005-0000-0000-0000AC050000}"/>
    <cellStyle name="Normal 2 2 8" xfId="1419" xr:uid="{00000000-0005-0000-0000-0000AD050000}"/>
    <cellStyle name="Normal 2 2 8 2" xfId="1420" xr:uid="{00000000-0005-0000-0000-0000AE050000}"/>
    <cellStyle name="Normal 2 2 8 2 2" xfId="1421" xr:uid="{00000000-0005-0000-0000-0000AF050000}"/>
    <cellStyle name="Normal 2 2 8 2 2 2" xfId="1422" xr:uid="{00000000-0005-0000-0000-0000B0050000}"/>
    <cellStyle name="Normal 2 2 8 2 2 2 2" xfId="1423" xr:uid="{00000000-0005-0000-0000-0000B1050000}"/>
    <cellStyle name="Normal 2 2 8 2 2 3" xfId="1424" xr:uid="{00000000-0005-0000-0000-0000B2050000}"/>
    <cellStyle name="Normal 2 2 8 2 3" xfId="1425" xr:uid="{00000000-0005-0000-0000-0000B3050000}"/>
    <cellStyle name="Normal 2 2 8 2 3 2" xfId="1426" xr:uid="{00000000-0005-0000-0000-0000B4050000}"/>
    <cellStyle name="Normal 2 2 8 2 4" xfId="1427" xr:uid="{00000000-0005-0000-0000-0000B5050000}"/>
    <cellStyle name="Normal 2 2 8 3" xfId="1428" xr:uid="{00000000-0005-0000-0000-0000B6050000}"/>
    <cellStyle name="Normal 2 2 8 3 2" xfId="1429" xr:uid="{00000000-0005-0000-0000-0000B7050000}"/>
    <cellStyle name="Normal 2 2 8 3 2 2" xfId="1430" xr:uid="{00000000-0005-0000-0000-0000B8050000}"/>
    <cellStyle name="Normal 2 2 8 3 3" xfId="1431" xr:uid="{00000000-0005-0000-0000-0000B9050000}"/>
    <cellStyle name="Normal 2 2 8 4" xfId="1432" xr:uid="{00000000-0005-0000-0000-0000BA050000}"/>
    <cellStyle name="Normal 2 2 8 4 2" xfId="1433" xr:uid="{00000000-0005-0000-0000-0000BB050000}"/>
    <cellStyle name="Normal 2 2 8 5" xfId="1434" xr:uid="{00000000-0005-0000-0000-0000BC050000}"/>
    <cellStyle name="Normal 2 2 9" xfId="1435" xr:uid="{00000000-0005-0000-0000-0000BD050000}"/>
    <cellStyle name="Normal 2 2 9 2" xfId="1436" xr:uid="{00000000-0005-0000-0000-0000BE050000}"/>
    <cellStyle name="Normal 2 2 9 2 2" xfId="1437" xr:uid="{00000000-0005-0000-0000-0000BF050000}"/>
    <cellStyle name="Normal 2 2 9 2 2 2" xfId="1438" xr:uid="{00000000-0005-0000-0000-0000C0050000}"/>
    <cellStyle name="Normal 2 2 9 2 2 2 2" xfId="1439" xr:uid="{00000000-0005-0000-0000-0000C1050000}"/>
    <cellStyle name="Normal 2 2 9 2 2 3" xfId="1440" xr:uid="{00000000-0005-0000-0000-0000C2050000}"/>
    <cellStyle name="Normal 2 2 9 2 3" xfId="1441" xr:uid="{00000000-0005-0000-0000-0000C3050000}"/>
    <cellStyle name="Normal 2 2 9 2 3 2" xfId="1442" xr:uid="{00000000-0005-0000-0000-0000C4050000}"/>
    <cellStyle name="Normal 2 2 9 2 4" xfId="1443" xr:uid="{00000000-0005-0000-0000-0000C5050000}"/>
    <cellStyle name="Normal 2 2 9 3" xfId="1444" xr:uid="{00000000-0005-0000-0000-0000C6050000}"/>
    <cellStyle name="Normal 2 2 9 3 2" xfId="1445" xr:uid="{00000000-0005-0000-0000-0000C7050000}"/>
    <cellStyle name="Normal 2 2 9 3 2 2" xfId="1446" xr:uid="{00000000-0005-0000-0000-0000C8050000}"/>
    <cellStyle name="Normal 2 2 9 3 3" xfId="1447" xr:uid="{00000000-0005-0000-0000-0000C9050000}"/>
    <cellStyle name="Normal 2 2 9 4" xfId="1448" xr:uid="{00000000-0005-0000-0000-0000CA050000}"/>
    <cellStyle name="Normal 2 2 9 4 2" xfId="1449" xr:uid="{00000000-0005-0000-0000-0000CB050000}"/>
    <cellStyle name="Normal 2 2 9 5" xfId="1450" xr:uid="{00000000-0005-0000-0000-0000CC050000}"/>
    <cellStyle name="Normal 2 3" xfId="1451" xr:uid="{00000000-0005-0000-0000-0000CD050000}"/>
    <cellStyle name="Normal 2 3 10" xfId="1452" xr:uid="{00000000-0005-0000-0000-0000CE050000}"/>
    <cellStyle name="Normal 2 3 10 2" xfId="1453" xr:uid="{00000000-0005-0000-0000-0000CF050000}"/>
    <cellStyle name="Normal 2 3 11" xfId="1454" xr:uid="{00000000-0005-0000-0000-0000D0050000}"/>
    <cellStyle name="Normal 2 3 11 2" xfId="1455" xr:uid="{00000000-0005-0000-0000-0000D1050000}"/>
    <cellStyle name="Normal 2 3 11 3" xfId="1456" xr:uid="{00000000-0005-0000-0000-0000D2050000}"/>
    <cellStyle name="Normal 2 3 12" xfId="1457" xr:uid="{00000000-0005-0000-0000-0000D3050000}"/>
    <cellStyle name="Normal 2 3 2" xfId="1458" xr:uid="{00000000-0005-0000-0000-0000D4050000}"/>
    <cellStyle name="Normal 2 3 2 10" xfId="1459" xr:uid="{00000000-0005-0000-0000-0000D5050000}"/>
    <cellStyle name="Normal 2 3 2 11" xfId="1460" xr:uid="{00000000-0005-0000-0000-0000D6050000}"/>
    <cellStyle name="Normal 2 3 2 12" xfId="1461" xr:uid="{00000000-0005-0000-0000-0000D7050000}"/>
    <cellStyle name="Normal 2 3 2 2" xfId="1462" xr:uid="{00000000-0005-0000-0000-0000D8050000}"/>
    <cellStyle name="Normal 2 3 2 2 10" xfId="1463" xr:uid="{00000000-0005-0000-0000-0000D9050000}"/>
    <cellStyle name="Normal 2 3 2 2 2" xfId="1464" xr:uid="{00000000-0005-0000-0000-0000DA050000}"/>
    <cellStyle name="Normal 2 3 2 2 2 2" xfId="1465" xr:uid="{00000000-0005-0000-0000-0000DB050000}"/>
    <cellStyle name="Normal 2 3 2 2 2 2 2" xfId="1466" xr:uid="{00000000-0005-0000-0000-0000DC050000}"/>
    <cellStyle name="Normal 2 3 2 2 2 2 2 2" xfId="1467" xr:uid="{00000000-0005-0000-0000-0000DD050000}"/>
    <cellStyle name="Normal 2 3 2 2 2 2 2 2 2" xfId="1468" xr:uid="{00000000-0005-0000-0000-0000DE050000}"/>
    <cellStyle name="Normal 2 3 2 2 2 2 2 3" xfId="1469" xr:uid="{00000000-0005-0000-0000-0000DF050000}"/>
    <cellStyle name="Normal 2 3 2 2 2 2 3" xfId="1470" xr:uid="{00000000-0005-0000-0000-0000E0050000}"/>
    <cellStyle name="Normal 2 3 2 2 2 2 3 2" xfId="1471" xr:uid="{00000000-0005-0000-0000-0000E1050000}"/>
    <cellStyle name="Normal 2 3 2 2 2 2 4" xfId="1472" xr:uid="{00000000-0005-0000-0000-0000E2050000}"/>
    <cellStyle name="Normal 2 3 2 2 2 3" xfId="1473" xr:uid="{00000000-0005-0000-0000-0000E3050000}"/>
    <cellStyle name="Normal 2 3 2 2 2 3 2" xfId="1474" xr:uid="{00000000-0005-0000-0000-0000E4050000}"/>
    <cellStyle name="Normal 2 3 2 2 2 3 2 2" xfId="1475" xr:uid="{00000000-0005-0000-0000-0000E5050000}"/>
    <cellStyle name="Normal 2 3 2 2 2 3 3" xfId="1476" xr:uid="{00000000-0005-0000-0000-0000E6050000}"/>
    <cellStyle name="Normal 2 3 2 2 2 4" xfId="1477" xr:uid="{00000000-0005-0000-0000-0000E7050000}"/>
    <cellStyle name="Normal 2 3 2 2 2 4 2" xfId="1478" xr:uid="{00000000-0005-0000-0000-0000E8050000}"/>
    <cellStyle name="Normal 2 3 2 2 2 5" xfId="1479" xr:uid="{00000000-0005-0000-0000-0000E9050000}"/>
    <cellStyle name="Normal 2 3 2 2 3" xfId="1480" xr:uid="{00000000-0005-0000-0000-0000EA050000}"/>
    <cellStyle name="Normal 2 3 2 2 3 2" xfId="1481" xr:uid="{00000000-0005-0000-0000-0000EB050000}"/>
    <cellStyle name="Normal 2 3 2 2 3 2 2" xfId="1482" xr:uid="{00000000-0005-0000-0000-0000EC050000}"/>
    <cellStyle name="Normal 2 3 2 2 3 2 2 2" xfId="1483" xr:uid="{00000000-0005-0000-0000-0000ED050000}"/>
    <cellStyle name="Normal 2 3 2 2 3 2 2 2 2" xfId="1484" xr:uid="{00000000-0005-0000-0000-0000EE050000}"/>
    <cellStyle name="Normal 2 3 2 2 3 2 2 3" xfId="1485" xr:uid="{00000000-0005-0000-0000-0000EF050000}"/>
    <cellStyle name="Normal 2 3 2 2 3 2 3" xfId="1486" xr:uid="{00000000-0005-0000-0000-0000F0050000}"/>
    <cellStyle name="Normal 2 3 2 2 3 2 3 2" xfId="1487" xr:uid="{00000000-0005-0000-0000-0000F1050000}"/>
    <cellStyle name="Normal 2 3 2 2 3 2 4" xfId="1488" xr:uid="{00000000-0005-0000-0000-0000F2050000}"/>
    <cellStyle name="Normal 2 3 2 2 3 3" xfId="1489" xr:uid="{00000000-0005-0000-0000-0000F3050000}"/>
    <cellStyle name="Normal 2 3 2 2 3 3 2" xfId="1490" xr:uid="{00000000-0005-0000-0000-0000F4050000}"/>
    <cellStyle name="Normal 2 3 2 2 3 3 2 2" xfId="1491" xr:uid="{00000000-0005-0000-0000-0000F5050000}"/>
    <cellStyle name="Normal 2 3 2 2 3 3 3" xfId="1492" xr:uid="{00000000-0005-0000-0000-0000F6050000}"/>
    <cellStyle name="Normal 2 3 2 2 3 4" xfId="1493" xr:uid="{00000000-0005-0000-0000-0000F7050000}"/>
    <cellStyle name="Normal 2 3 2 2 3 4 2" xfId="1494" xr:uid="{00000000-0005-0000-0000-0000F8050000}"/>
    <cellStyle name="Normal 2 3 2 2 3 5" xfId="1495" xr:uid="{00000000-0005-0000-0000-0000F9050000}"/>
    <cellStyle name="Normal 2 3 2 2 4" xfId="1496" xr:uid="{00000000-0005-0000-0000-0000FA050000}"/>
    <cellStyle name="Normal 2 3 2 2 4 2" xfId="1497" xr:uid="{00000000-0005-0000-0000-0000FB050000}"/>
    <cellStyle name="Normal 2 3 2 2 4 2 2" xfId="1498" xr:uid="{00000000-0005-0000-0000-0000FC050000}"/>
    <cellStyle name="Normal 2 3 2 2 4 2 2 2" xfId="1499" xr:uid="{00000000-0005-0000-0000-0000FD050000}"/>
    <cellStyle name="Normal 2 3 2 2 4 2 2 2 2" xfId="1500" xr:uid="{00000000-0005-0000-0000-0000FE050000}"/>
    <cellStyle name="Normal 2 3 2 2 4 2 2 3" xfId="1501" xr:uid="{00000000-0005-0000-0000-0000FF050000}"/>
    <cellStyle name="Normal 2 3 2 2 4 2 3" xfId="1502" xr:uid="{00000000-0005-0000-0000-000000060000}"/>
    <cellStyle name="Normal 2 3 2 2 4 2 3 2" xfId="1503" xr:uid="{00000000-0005-0000-0000-000001060000}"/>
    <cellStyle name="Normal 2 3 2 2 4 2 4" xfId="1504" xr:uid="{00000000-0005-0000-0000-000002060000}"/>
    <cellStyle name="Normal 2 3 2 2 4 3" xfId="1505" xr:uid="{00000000-0005-0000-0000-000003060000}"/>
    <cellStyle name="Normal 2 3 2 2 4 3 2" xfId="1506" xr:uid="{00000000-0005-0000-0000-000004060000}"/>
    <cellStyle name="Normal 2 3 2 2 4 3 2 2" xfId="1507" xr:uid="{00000000-0005-0000-0000-000005060000}"/>
    <cellStyle name="Normal 2 3 2 2 4 3 3" xfId="1508" xr:uid="{00000000-0005-0000-0000-000006060000}"/>
    <cellStyle name="Normal 2 3 2 2 4 4" xfId="1509" xr:uid="{00000000-0005-0000-0000-000007060000}"/>
    <cellStyle name="Normal 2 3 2 2 4 4 2" xfId="1510" xr:uid="{00000000-0005-0000-0000-000008060000}"/>
    <cellStyle name="Normal 2 3 2 2 4 5" xfId="1511" xr:uid="{00000000-0005-0000-0000-000009060000}"/>
    <cellStyle name="Normal 2 3 2 2 5" xfId="1512" xr:uid="{00000000-0005-0000-0000-00000A060000}"/>
    <cellStyle name="Normal 2 3 2 2 5 2" xfId="1513" xr:uid="{00000000-0005-0000-0000-00000B060000}"/>
    <cellStyle name="Normal 2 3 2 2 5 2 2" xfId="1514" xr:uid="{00000000-0005-0000-0000-00000C060000}"/>
    <cellStyle name="Normal 2 3 2 2 5 2 2 2" xfId="1515" xr:uid="{00000000-0005-0000-0000-00000D060000}"/>
    <cellStyle name="Normal 2 3 2 2 5 2 2 2 2" xfId="1516" xr:uid="{00000000-0005-0000-0000-00000E060000}"/>
    <cellStyle name="Normal 2 3 2 2 5 2 2 3" xfId="1517" xr:uid="{00000000-0005-0000-0000-00000F060000}"/>
    <cellStyle name="Normal 2 3 2 2 5 2 3" xfId="1518" xr:uid="{00000000-0005-0000-0000-000010060000}"/>
    <cellStyle name="Normal 2 3 2 2 5 2 3 2" xfId="1519" xr:uid="{00000000-0005-0000-0000-000011060000}"/>
    <cellStyle name="Normal 2 3 2 2 5 2 4" xfId="1520" xr:uid="{00000000-0005-0000-0000-000012060000}"/>
    <cellStyle name="Normal 2 3 2 2 5 3" xfId="1521" xr:uid="{00000000-0005-0000-0000-000013060000}"/>
    <cellStyle name="Normal 2 3 2 2 5 3 2" xfId="1522" xr:uid="{00000000-0005-0000-0000-000014060000}"/>
    <cellStyle name="Normal 2 3 2 2 5 3 2 2" xfId="1523" xr:uid="{00000000-0005-0000-0000-000015060000}"/>
    <cellStyle name="Normal 2 3 2 2 5 3 3" xfId="1524" xr:uid="{00000000-0005-0000-0000-000016060000}"/>
    <cellStyle name="Normal 2 3 2 2 5 4" xfId="1525" xr:uid="{00000000-0005-0000-0000-000017060000}"/>
    <cellStyle name="Normal 2 3 2 2 5 4 2" xfId="1526" xr:uid="{00000000-0005-0000-0000-000018060000}"/>
    <cellStyle name="Normal 2 3 2 2 5 5" xfId="1527" xr:uid="{00000000-0005-0000-0000-000019060000}"/>
    <cellStyle name="Normal 2 3 2 2 6" xfId="1528" xr:uid="{00000000-0005-0000-0000-00001A060000}"/>
    <cellStyle name="Normal 2 3 2 2 6 2" xfId="1529" xr:uid="{00000000-0005-0000-0000-00001B060000}"/>
    <cellStyle name="Normal 2 3 2 2 6 2 2" xfId="1530" xr:uid="{00000000-0005-0000-0000-00001C060000}"/>
    <cellStyle name="Normal 2 3 2 2 6 2 2 2" xfId="1531" xr:uid="{00000000-0005-0000-0000-00001D060000}"/>
    <cellStyle name="Normal 2 3 2 2 6 2 3" xfId="1532" xr:uid="{00000000-0005-0000-0000-00001E060000}"/>
    <cellStyle name="Normal 2 3 2 2 6 3" xfId="1533" xr:uid="{00000000-0005-0000-0000-00001F060000}"/>
    <cellStyle name="Normal 2 3 2 2 6 3 2" xfId="1534" xr:uid="{00000000-0005-0000-0000-000020060000}"/>
    <cellStyle name="Normal 2 3 2 2 6 4" xfId="1535" xr:uid="{00000000-0005-0000-0000-000021060000}"/>
    <cellStyle name="Normal 2 3 2 2 7" xfId="1536" xr:uid="{00000000-0005-0000-0000-000022060000}"/>
    <cellStyle name="Normal 2 3 2 2 7 2" xfId="1537" xr:uid="{00000000-0005-0000-0000-000023060000}"/>
    <cellStyle name="Normal 2 3 2 2 7 2 2" xfId="1538" xr:uid="{00000000-0005-0000-0000-000024060000}"/>
    <cellStyle name="Normal 2 3 2 2 7 3" xfId="1539" xr:uid="{00000000-0005-0000-0000-000025060000}"/>
    <cellStyle name="Normal 2 3 2 2 8" xfId="1540" xr:uid="{00000000-0005-0000-0000-000026060000}"/>
    <cellStyle name="Normal 2 3 2 2 8 2" xfId="1541" xr:uid="{00000000-0005-0000-0000-000027060000}"/>
    <cellStyle name="Normal 2 3 2 2 9" xfId="1542" xr:uid="{00000000-0005-0000-0000-000028060000}"/>
    <cellStyle name="Normal 2 3 2 3" xfId="1543" xr:uid="{00000000-0005-0000-0000-000029060000}"/>
    <cellStyle name="Normal 2 3 2 3 2" xfId="1544" xr:uid="{00000000-0005-0000-0000-00002A060000}"/>
    <cellStyle name="Normal 2 3 2 3 2 2" xfId="1545" xr:uid="{00000000-0005-0000-0000-00002B060000}"/>
    <cellStyle name="Normal 2 3 2 3 2 2 2" xfId="1546" xr:uid="{00000000-0005-0000-0000-00002C060000}"/>
    <cellStyle name="Normal 2 3 2 3 2 2 2 2" xfId="1547" xr:uid="{00000000-0005-0000-0000-00002D060000}"/>
    <cellStyle name="Normal 2 3 2 3 2 2 3" xfId="1548" xr:uid="{00000000-0005-0000-0000-00002E060000}"/>
    <cellStyle name="Normal 2 3 2 3 2 3" xfId="1549" xr:uid="{00000000-0005-0000-0000-00002F060000}"/>
    <cellStyle name="Normal 2 3 2 3 2 3 2" xfId="1550" xr:uid="{00000000-0005-0000-0000-000030060000}"/>
    <cellStyle name="Normal 2 3 2 3 2 4" xfId="1551" xr:uid="{00000000-0005-0000-0000-000031060000}"/>
    <cellStyle name="Normal 2 3 2 3 3" xfId="1552" xr:uid="{00000000-0005-0000-0000-000032060000}"/>
    <cellStyle name="Normal 2 3 2 3 3 2" xfId="1553" xr:uid="{00000000-0005-0000-0000-000033060000}"/>
    <cellStyle name="Normal 2 3 2 3 3 2 2" xfId="1554" xr:uid="{00000000-0005-0000-0000-000034060000}"/>
    <cellStyle name="Normal 2 3 2 3 3 3" xfId="1555" xr:uid="{00000000-0005-0000-0000-000035060000}"/>
    <cellStyle name="Normal 2 3 2 3 4" xfId="1556" xr:uid="{00000000-0005-0000-0000-000036060000}"/>
    <cellStyle name="Normal 2 3 2 3 4 2" xfId="1557" xr:uid="{00000000-0005-0000-0000-000037060000}"/>
    <cellStyle name="Normal 2 3 2 3 5" xfId="1558" xr:uid="{00000000-0005-0000-0000-000038060000}"/>
    <cellStyle name="Normal 2 3 2 4" xfId="1559" xr:uid="{00000000-0005-0000-0000-000039060000}"/>
    <cellStyle name="Normal 2 3 2 4 2" xfId="1560" xr:uid="{00000000-0005-0000-0000-00003A060000}"/>
    <cellStyle name="Normal 2 3 2 4 2 2" xfId="1561" xr:uid="{00000000-0005-0000-0000-00003B060000}"/>
    <cellStyle name="Normal 2 3 2 4 2 2 2" xfId="1562" xr:uid="{00000000-0005-0000-0000-00003C060000}"/>
    <cellStyle name="Normal 2 3 2 4 2 2 2 2" xfId="1563" xr:uid="{00000000-0005-0000-0000-00003D060000}"/>
    <cellStyle name="Normal 2 3 2 4 2 2 3" xfId="1564" xr:uid="{00000000-0005-0000-0000-00003E060000}"/>
    <cellStyle name="Normal 2 3 2 4 2 3" xfId="1565" xr:uid="{00000000-0005-0000-0000-00003F060000}"/>
    <cellStyle name="Normal 2 3 2 4 2 3 2" xfId="1566" xr:uid="{00000000-0005-0000-0000-000040060000}"/>
    <cellStyle name="Normal 2 3 2 4 2 4" xfId="1567" xr:uid="{00000000-0005-0000-0000-000041060000}"/>
    <cellStyle name="Normal 2 3 2 4 3" xfId="1568" xr:uid="{00000000-0005-0000-0000-000042060000}"/>
    <cellStyle name="Normal 2 3 2 4 3 2" xfId="1569" xr:uid="{00000000-0005-0000-0000-000043060000}"/>
    <cellStyle name="Normal 2 3 2 4 3 2 2" xfId="1570" xr:uid="{00000000-0005-0000-0000-000044060000}"/>
    <cellStyle name="Normal 2 3 2 4 3 3" xfId="1571" xr:uid="{00000000-0005-0000-0000-000045060000}"/>
    <cellStyle name="Normal 2 3 2 4 4" xfId="1572" xr:uid="{00000000-0005-0000-0000-000046060000}"/>
    <cellStyle name="Normal 2 3 2 4 4 2" xfId="1573" xr:uid="{00000000-0005-0000-0000-000047060000}"/>
    <cellStyle name="Normal 2 3 2 4 5" xfId="1574" xr:uid="{00000000-0005-0000-0000-000048060000}"/>
    <cellStyle name="Normal 2 3 2 5" xfId="1575" xr:uid="{00000000-0005-0000-0000-000049060000}"/>
    <cellStyle name="Normal 2 3 2 5 2" xfId="1576" xr:uid="{00000000-0005-0000-0000-00004A060000}"/>
    <cellStyle name="Normal 2 3 2 5 2 2" xfId="1577" xr:uid="{00000000-0005-0000-0000-00004B060000}"/>
    <cellStyle name="Normal 2 3 2 5 2 2 2" xfId="1578" xr:uid="{00000000-0005-0000-0000-00004C060000}"/>
    <cellStyle name="Normal 2 3 2 5 2 2 2 2" xfId="1579" xr:uid="{00000000-0005-0000-0000-00004D060000}"/>
    <cellStyle name="Normal 2 3 2 5 2 2 3" xfId="1580" xr:uid="{00000000-0005-0000-0000-00004E060000}"/>
    <cellStyle name="Normal 2 3 2 5 2 3" xfId="1581" xr:uid="{00000000-0005-0000-0000-00004F060000}"/>
    <cellStyle name="Normal 2 3 2 5 2 3 2" xfId="1582" xr:uid="{00000000-0005-0000-0000-000050060000}"/>
    <cellStyle name="Normal 2 3 2 5 2 4" xfId="1583" xr:uid="{00000000-0005-0000-0000-000051060000}"/>
    <cellStyle name="Normal 2 3 2 5 3" xfId="1584" xr:uid="{00000000-0005-0000-0000-000052060000}"/>
    <cellStyle name="Normal 2 3 2 5 3 2" xfId="1585" xr:uid="{00000000-0005-0000-0000-000053060000}"/>
    <cellStyle name="Normal 2 3 2 5 3 2 2" xfId="1586" xr:uid="{00000000-0005-0000-0000-000054060000}"/>
    <cellStyle name="Normal 2 3 2 5 3 3" xfId="1587" xr:uid="{00000000-0005-0000-0000-000055060000}"/>
    <cellStyle name="Normal 2 3 2 5 4" xfId="1588" xr:uid="{00000000-0005-0000-0000-000056060000}"/>
    <cellStyle name="Normal 2 3 2 5 4 2" xfId="1589" xr:uid="{00000000-0005-0000-0000-000057060000}"/>
    <cellStyle name="Normal 2 3 2 5 5" xfId="1590" xr:uid="{00000000-0005-0000-0000-000058060000}"/>
    <cellStyle name="Normal 2 3 2 6" xfId="1591" xr:uid="{00000000-0005-0000-0000-000059060000}"/>
    <cellStyle name="Normal 2 3 2 6 2" xfId="1592" xr:uid="{00000000-0005-0000-0000-00005A060000}"/>
    <cellStyle name="Normal 2 3 2 6 2 2" xfId="1593" xr:uid="{00000000-0005-0000-0000-00005B060000}"/>
    <cellStyle name="Normal 2 3 2 6 2 2 2" xfId="1594" xr:uid="{00000000-0005-0000-0000-00005C060000}"/>
    <cellStyle name="Normal 2 3 2 6 2 2 2 2" xfId="1595" xr:uid="{00000000-0005-0000-0000-00005D060000}"/>
    <cellStyle name="Normal 2 3 2 6 2 2 3" xfId="1596" xr:uid="{00000000-0005-0000-0000-00005E060000}"/>
    <cellStyle name="Normal 2 3 2 6 2 3" xfId="1597" xr:uid="{00000000-0005-0000-0000-00005F060000}"/>
    <cellStyle name="Normal 2 3 2 6 2 3 2" xfId="1598" xr:uid="{00000000-0005-0000-0000-000060060000}"/>
    <cellStyle name="Normal 2 3 2 6 2 4" xfId="1599" xr:uid="{00000000-0005-0000-0000-000061060000}"/>
    <cellStyle name="Normal 2 3 2 6 3" xfId="1600" xr:uid="{00000000-0005-0000-0000-000062060000}"/>
    <cellStyle name="Normal 2 3 2 6 3 2" xfId="1601" xr:uid="{00000000-0005-0000-0000-000063060000}"/>
    <cellStyle name="Normal 2 3 2 6 3 2 2" xfId="1602" xr:uid="{00000000-0005-0000-0000-000064060000}"/>
    <cellStyle name="Normal 2 3 2 6 3 3" xfId="1603" xr:uid="{00000000-0005-0000-0000-000065060000}"/>
    <cellStyle name="Normal 2 3 2 6 4" xfId="1604" xr:uid="{00000000-0005-0000-0000-000066060000}"/>
    <cellStyle name="Normal 2 3 2 6 4 2" xfId="1605" xr:uid="{00000000-0005-0000-0000-000067060000}"/>
    <cellStyle name="Normal 2 3 2 6 5" xfId="1606" xr:uid="{00000000-0005-0000-0000-000068060000}"/>
    <cellStyle name="Normal 2 3 2 7" xfId="1607" xr:uid="{00000000-0005-0000-0000-000069060000}"/>
    <cellStyle name="Normal 2 3 2 7 2" xfId="1608" xr:uid="{00000000-0005-0000-0000-00006A060000}"/>
    <cellStyle name="Normal 2 3 2 7 2 2" xfId="1609" xr:uid="{00000000-0005-0000-0000-00006B060000}"/>
    <cellStyle name="Normal 2 3 2 7 2 2 2" xfId="1610" xr:uid="{00000000-0005-0000-0000-00006C060000}"/>
    <cellStyle name="Normal 2 3 2 7 2 3" xfId="1611" xr:uid="{00000000-0005-0000-0000-00006D060000}"/>
    <cellStyle name="Normal 2 3 2 7 3" xfId="1612" xr:uid="{00000000-0005-0000-0000-00006E060000}"/>
    <cellStyle name="Normal 2 3 2 7 3 2" xfId="1613" xr:uid="{00000000-0005-0000-0000-00006F060000}"/>
    <cellStyle name="Normal 2 3 2 7 4" xfId="1614" xr:uid="{00000000-0005-0000-0000-000070060000}"/>
    <cellStyle name="Normal 2 3 2 8" xfId="1615" xr:uid="{00000000-0005-0000-0000-000071060000}"/>
    <cellStyle name="Normal 2 3 2 8 2" xfId="1616" xr:uid="{00000000-0005-0000-0000-000072060000}"/>
    <cellStyle name="Normal 2 3 2 8 2 2" xfId="1617" xr:uid="{00000000-0005-0000-0000-000073060000}"/>
    <cellStyle name="Normal 2 3 2 8 3" xfId="1618" xr:uid="{00000000-0005-0000-0000-000074060000}"/>
    <cellStyle name="Normal 2 3 2 9" xfId="1619" xr:uid="{00000000-0005-0000-0000-000075060000}"/>
    <cellStyle name="Normal 2 3 2 9 2" xfId="1620" xr:uid="{00000000-0005-0000-0000-000076060000}"/>
    <cellStyle name="Normal 2 3 3" xfId="1621" xr:uid="{00000000-0005-0000-0000-000077060000}"/>
    <cellStyle name="Normal 2 3 3 2" xfId="1622" xr:uid="{00000000-0005-0000-0000-000078060000}"/>
    <cellStyle name="Normal 2 3 3 2 2" xfId="1623" xr:uid="{00000000-0005-0000-0000-000079060000}"/>
    <cellStyle name="Normal 2 3 3 2 2 2" xfId="1624" xr:uid="{00000000-0005-0000-0000-00007A060000}"/>
    <cellStyle name="Normal 2 3 3 2 2 2 2" xfId="1625" xr:uid="{00000000-0005-0000-0000-00007B060000}"/>
    <cellStyle name="Normal 2 3 3 2 2 2 2 2" xfId="1626" xr:uid="{00000000-0005-0000-0000-00007C060000}"/>
    <cellStyle name="Normal 2 3 3 2 2 2 3" xfId="1627" xr:uid="{00000000-0005-0000-0000-00007D060000}"/>
    <cellStyle name="Normal 2 3 3 2 2 3" xfId="1628" xr:uid="{00000000-0005-0000-0000-00007E060000}"/>
    <cellStyle name="Normal 2 3 3 2 2 3 2" xfId="1629" xr:uid="{00000000-0005-0000-0000-00007F060000}"/>
    <cellStyle name="Normal 2 3 3 2 2 4" xfId="1630" xr:uid="{00000000-0005-0000-0000-000080060000}"/>
    <cellStyle name="Normal 2 3 3 2 3" xfId="1631" xr:uid="{00000000-0005-0000-0000-000081060000}"/>
    <cellStyle name="Normal 2 3 3 2 3 2" xfId="1632" xr:uid="{00000000-0005-0000-0000-000082060000}"/>
    <cellStyle name="Normal 2 3 3 2 3 2 2" xfId="1633" xr:uid="{00000000-0005-0000-0000-000083060000}"/>
    <cellStyle name="Normal 2 3 3 2 3 3" xfId="1634" xr:uid="{00000000-0005-0000-0000-000084060000}"/>
    <cellStyle name="Normal 2 3 3 2 4" xfId="1635" xr:uid="{00000000-0005-0000-0000-000085060000}"/>
    <cellStyle name="Normal 2 3 3 2 4 2" xfId="1636" xr:uid="{00000000-0005-0000-0000-000086060000}"/>
    <cellStyle name="Normal 2 3 3 2 5" xfId="1637" xr:uid="{00000000-0005-0000-0000-000087060000}"/>
    <cellStyle name="Normal 2 3 3 3" xfId="1638" xr:uid="{00000000-0005-0000-0000-000088060000}"/>
    <cellStyle name="Normal 2 3 3 3 2" xfId="1639" xr:uid="{00000000-0005-0000-0000-000089060000}"/>
    <cellStyle name="Normal 2 3 3 3 2 2" xfId="1640" xr:uid="{00000000-0005-0000-0000-00008A060000}"/>
    <cellStyle name="Normal 2 3 3 3 2 2 2" xfId="1641" xr:uid="{00000000-0005-0000-0000-00008B060000}"/>
    <cellStyle name="Normal 2 3 3 3 2 2 2 2" xfId="1642" xr:uid="{00000000-0005-0000-0000-00008C060000}"/>
    <cellStyle name="Normal 2 3 3 3 2 2 3" xfId="1643" xr:uid="{00000000-0005-0000-0000-00008D060000}"/>
    <cellStyle name="Normal 2 3 3 3 2 3" xfId="1644" xr:uid="{00000000-0005-0000-0000-00008E060000}"/>
    <cellStyle name="Normal 2 3 3 3 2 3 2" xfId="1645" xr:uid="{00000000-0005-0000-0000-00008F060000}"/>
    <cellStyle name="Normal 2 3 3 3 2 4" xfId="1646" xr:uid="{00000000-0005-0000-0000-000090060000}"/>
    <cellStyle name="Normal 2 3 3 3 3" xfId="1647" xr:uid="{00000000-0005-0000-0000-000091060000}"/>
    <cellStyle name="Normal 2 3 3 3 3 2" xfId="1648" xr:uid="{00000000-0005-0000-0000-000092060000}"/>
    <cellStyle name="Normal 2 3 3 3 3 2 2" xfId="1649" xr:uid="{00000000-0005-0000-0000-000093060000}"/>
    <cellStyle name="Normal 2 3 3 3 3 3" xfId="1650" xr:uid="{00000000-0005-0000-0000-000094060000}"/>
    <cellStyle name="Normal 2 3 3 3 4" xfId="1651" xr:uid="{00000000-0005-0000-0000-000095060000}"/>
    <cellStyle name="Normal 2 3 3 3 4 2" xfId="1652" xr:uid="{00000000-0005-0000-0000-000096060000}"/>
    <cellStyle name="Normal 2 3 3 3 5" xfId="1653" xr:uid="{00000000-0005-0000-0000-000097060000}"/>
    <cellStyle name="Normal 2 3 3 4" xfId="1654" xr:uid="{00000000-0005-0000-0000-000098060000}"/>
    <cellStyle name="Normal 2 3 3 4 2" xfId="1655" xr:uid="{00000000-0005-0000-0000-000099060000}"/>
    <cellStyle name="Normal 2 3 3 4 2 2" xfId="1656" xr:uid="{00000000-0005-0000-0000-00009A060000}"/>
    <cellStyle name="Normal 2 3 3 4 2 2 2" xfId="1657" xr:uid="{00000000-0005-0000-0000-00009B060000}"/>
    <cellStyle name="Normal 2 3 3 4 2 2 2 2" xfId="1658" xr:uid="{00000000-0005-0000-0000-00009C060000}"/>
    <cellStyle name="Normal 2 3 3 4 2 2 3" xfId="1659" xr:uid="{00000000-0005-0000-0000-00009D060000}"/>
    <cellStyle name="Normal 2 3 3 4 2 3" xfId="1660" xr:uid="{00000000-0005-0000-0000-00009E060000}"/>
    <cellStyle name="Normal 2 3 3 4 2 3 2" xfId="1661" xr:uid="{00000000-0005-0000-0000-00009F060000}"/>
    <cellStyle name="Normal 2 3 3 4 2 4" xfId="1662" xr:uid="{00000000-0005-0000-0000-0000A0060000}"/>
    <cellStyle name="Normal 2 3 3 4 3" xfId="1663" xr:uid="{00000000-0005-0000-0000-0000A1060000}"/>
    <cellStyle name="Normal 2 3 3 4 3 2" xfId="1664" xr:uid="{00000000-0005-0000-0000-0000A2060000}"/>
    <cellStyle name="Normal 2 3 3 4 3 2 2" xfId="1665" xr:uid="{00000000-0005-0000-0000-0000A3060000}"/>
    <cellStyle name="Normal 2 3 3 4 3 3" xfId="1666" xr:uid="{00000000-0005-0000-0000-0000A4060000}"/>
    <cellStyle name="Normal 2 3 3 4 4" xfId="1667" xr:uid="{00000000-0005-0000-0000-0000A5060000}"/>
    <cellStyle name="Normal 2 3 3 4 4 2" xfId="1668" xr:uid="{00000000-0005-0000-0000-0000A6060000}"/>
    <cellStyle name="Normal 2 3 3 4 5" xfId="1669" xr:uid="{00000000-0005-0000-0000-0000A7060000}"/>
    <cellStyle name="Normal 2 3 3 5" xfId="1670" xr:uid="{00000000-0005-0000-0000-0000A8060000}"/>
    <cellStyle name="Normal 2 3 3 5 2" xfId="1671" xr:uid="{00000000-0005-0000-0000-0000A9060000}"/>
    <cellStyle name="Normal 2 3 3 5 2 2" xfId="1672" xr:uid="{00000000-0005-0000-0000-0000AA060000}"/>
    <cellStyle name="Normal 2 3 3 5 2 2 2" xfId="1673" xr:uid="{00000000-0005-0000-0000-0000AB060000}"/>
    <cellStyle name="Normal 2 3 3 5 2 2 2 2" xfId="1674" xr:uid="{00000000-0005-0000-0000-0000AC060000}"/>
    <cellStyle name="Normal 2 3 3 5 2 2 3" xfId="1675" xr:uid="{00000000-0005-0000-0000-0000AD060000}"/>
    <cellStyle name="Normal 2 3 3 5 2 3" xfId="1676" xr:uid="{00000000-0005-0000-0000-0000AE060000}"/>
    <cellStyle name="Normal 2 3 3 5 2 3 2" xfId="1677" xr:uid="{00000000-0005-0000-0000-0000AF060000}"/>
    <cellStyle name="Normal 2 3 3 5 2 4" xfId="1678" xr:uid="{00000000-0005-0000-0000-0000B0060000}"/>
    <cellStyle name="Normal 2 3 3 5 3" xfId="1679" xr:uid="{00000000-0005-0000-0000-0000B1060000}"/>
    <cellStyle name="Normal 2 3 3 5 3 2" xfId="1680" xr:uid="{00000000-0005-0000-0000-0000B2060000}"/>
    <cellStyle name="Normal 2 3 3 5 3 2 2" xfId="1681" xr:uid="{00000000-0005-0000-0000-0000B3060000}"/>
    <cellStyle name="Normal 2 3 3 5 3 3" xfId="1682" xr:uid="{00000000-0005-0000-0000-0000B4060000}"/>
    <cellStyle name="Normal 2 3 3 5 4" xfId="1683" xr:uid="{00000000-0005-0000-0000-0000B5060000}"/>
    <cellStyle name="Normal 2 3 3 5 4 2" xfId="1684" xr:uid="{00000000-0005-0000-0000-0000B6060000}"/>
    <cellStyle name="Normal 2 3 3 5 5" xfId="1685" xr:uid="{00000000-0005-0000-0000-0000B7060000}"/>
    <cellStyle name="Normal 2 3 3 6" xfId="1686" xr:uid="{00000000-0005-0000-0000-0000B8060000}"/>
    <cellStyle name="Normal 2 3 3 6 2" xfId="1687" xr:uid="{00000000-0005-0000-0000-0000B9060000}"/>
    <cellStyle name="Normal 2 3 3 6 2 2" xfId="1688" xr:uid="{00000000-0005-0000-0000-0000BA060000}"/>
    <cellStyle name="Normal 2 3 3 6 2 2 2" xfId="1689" xr:uid="{00000000-0005-0000-0000-0000BB060000}"/>
    <cellStyle name="Normal 2 3 3 6 2 3" xfId="1690" xr:uid="{00000000-0005-0000-0000-0000BC060000}"/>
    <cellStyle name="Normal 2 3 3 6 3" xfId="1691" xr:uid="{00000000-0005-0000-0000-0000BD060000}"/>
    <cellStyle name="Normal 2 3 3 6 3 2" xfId="1692" xr:uid="{00000000-0005-0000-0000-0000BE060000}"/>
    <cellStyle name="Normal 2 3 3 6 4" xfId="1693" xr:uid="{00000000-0005-0000-0000-0000BF060000}"/>
    <cellStyle name="Normal 2 3 3 7" xfId="1694" xr:uid="{00000000-0005-0000-0000-0000C0060000}"/>
    <cellStyle name="Normal 2 3 3 7 2" xfId="1695" xr:uid="{00000000-0005-0000-0000-0000C1060000}"/>
    <cellStyle name="Normal 2 3 3 7 2 2" xfId="1696" xr:uid="{00000000-0005-0000-0000-0000C2060000}"/>
    <cellStyle name="Normal 2 3 3 7 3" xfId="1697" xr:uid="{00000000-0005-0000-0000-0000C3060000}"/>
    <cellStyle name="Normal 2 3 3 8" xfId="1698" xr:uid="{00000000-0005-0000-0000-0000C4060000}"/>
    <cellStyle name="Normal 2 3 3 8 2" xfId="1699" xr:uid="{00000000-0005-0000-0000-0000C5060000}"/>
    <cellStyle name="Normal 2 3 3 9" xfId="1700" xr:uid="{00000000-0005-0000-0000-0000C6060000}"/>
    <cellStyle name="Normal 2 3 4" xfId="1701" xr:uid="{00000000-0005-0000-0000-0000C7060000}"/>
    <cellStyle name="Normal 2 3 4 2" xfId="1702" xr:uid="{00000000-0005-0000-0000-0000C8060000}"/>
    <cellStyle name="Normal 2 3 4 2 2" xfId="1703" xr:uid="{00000000-0005-0000-0000-0000C9060000}"/>
    <cellStyle name="Normal 2 3 4 2 2 2" xfId="1704" xr:uid="{00000000-0005-0000-0000-0000CA060000}"/>
    <cellStyle name="Normal 2 3 4 2 2 2 2" xfId="1705" xr:uid="{00000000-0005-0000-0000-0000CB060000}"/>
    <cellStyle name="Normal 2 3 4 2 2 3" xfId="1706" xr:uid="{00000000-0005-0000-0000-0000CC060000}"/>
    <cellStyle name="Normal 2 3 4 2 3" xfId="1707" xr:uid="{00000000-0005-0000-0000-0000CD060000}"/>
    <cellStyle name="Normal 2 3 4 2 3 2" xfId="1708" xr:uid="{00000000-0005-0000-0000-0000CE060000}"/>
    <cellStyle name="Normal 2 3 4 2 4" xfId="1709" xr:uid="{00000000-0005-0000-0000-0000CF060000}"/>
    <cellStyle name="Normal 2 3 4 3" xfId="1710" xr:uid="{00000000-0005-0000-0000-0000D0060000}"/>
    <cellStyle name="Normal 2 3 4 3 2" xfId="1711" xr:uid="{00000000-0005-0000-0000-0000D1060000}"/>
    <cellStyle name="Normal 2 3 4 3 2 2" xfId="1712" xr:uid="{00000000-0005-0000-0000-0000D2060000}"/>
    <cellStyle name="Normal 2 3 4 3 3" xfId="1713" xr:uid="{00000000-0005-0000-0000-0000D3060000}"/>
    <cellStyle name="Normal 2 3 4 4" xfId="1714" xr:uid="{00000000-0005-0000-0000-0000D4060000}"/>
    <cellStyle name="Normal 2 3 4 4 2" xfId="1715" xr:uid="{00000000-0005-0000-0000-0000D5060000}"/>
    <cellStyle name="Normal 2 3 4 5" xfId="1716" xr:uid="{00000000-0005-0000-0000-0000D6060000}"/>
    <cellStyle name="Normal 2 3 4 6" xfId="1717" xr:uid="{00000000-0005-0000-0000-0000D7060000}"/>
    <cellStyle name="Normal 2 3 4 7" xfId="1718" xr:uid="{00000000-0005-0000-0000-0000D8060000}"/>
    <cellStyle name="Normal 2 3 5" xfId="1719" xr:uid="{00000000-0005-0000-0000-0000D9060000}"/>
    <cellStyle name="Normal 2 3 5 2" xfId="1720" xr:uid="{00000000-0005-0000-0000-0000DA060000}"/>
    <cellStyle name="Normal 2 3 5 2 2" xfId="1721" xr:uid="{00000000-0005-0000-0000-0000DB060000}"/>
    <cellStyle name="Normal 2 3 5 2 2 2" xfId="1722" xr:uid="{00000000-0005-0000-0000-0000DC060000}"/>
    <cellStyle name="Normal 2 3 5 2 2 2 2" xfId="1723" xr:uid="{00000000-0005-0000-0000-0000DD060000}"/>
    <cellStyle name="Normal 2 3 5 2 2 3" xfId="1724" xr:uid="{00000000-0005-0000-0000-0000DE060000}"/>
    <cellStyle name="Normal 2 3 5 2 3" xfId="1725" xr:uid="{00000000-0005-0000-0000-0000DF060000}"/>
    <cellStyle name="Normal 2 3 5 2 3 2" xfId="1726" xr:uid="{00000000-0005-0000-0000-0000E0060000}"/>
    <cellStyle name="Normal 2 3 5 2 4" xfId="1727" xr:uid="{00000000-0005-0000-0000-0000E1060000}"/>
    <cellStyle name="Normal 2 3 5 3" xfId="1728" xr:uid="{00000000-0005-0000-0000-0000E2060000}"/>
    <cellStyle name="Normal 2 3 5 3 2" xfId="1729" xr:uid="{00000000-0005-0000-0000-0000E3060000}"/>
    <cellStyle name="Normal 2 3 5 3 2 2" xfId="1730" xr:uid="{00000000-0005-0000-0000-0000E4060000}"/>
    <cellStyle name="Normal 2 3 5 3 3" xfId="1731" xr:uid="{00000000-0005-0000-0000-0000E5060000}"/>
    <cellStyle name="Normal 2 3 5 4" xfId="1732" xr:uid="{00000000-0005-0000-0000-0000E6060000}"/>
    <cellStyle name="Normal 2 3 5 4 2" xfId="1733" xr:uid="{00000000-0005-0000-0000-0000E7060000}"/>
    <cellStyle name="Normal 2 3 5 5" xfId="1734" xr:uid="{00000000-0005-0000-0000-0000E8060000}"/>
    <cellStyle name="Normal 2 3 5 5 2" xfId="1735" xr:uid="{00000000-0005-0000-0000-0000E9060000}"/>
    <cellStyle name="Normal 2 3 5 5 3" xfId="1736" xr:uid="{00000000-0005-0000-0000-0000EA060000}"/>
    <cellStyle name="Normal 2 3 6" xfId="1737" xr:uid="{00000000-0005-0000-0000-0000EB060000}"/>
    <cellStyle name="Normal 2 3 6 2" xfId="1738" xr:uid="{00000000-0005-0000-0000-0000EC060000}"/>
    <cellStyle name="Normal 2 3 6 2 2" xfId="1739" xr:uid="{00000000-0005-0000-0000-0000ED060000}"/>
    <cellStyle name="Normal 2 3 6 2 2 2" xfId="1740" xr:uid="{00000000-0005-0000-0000-0000EE060000}"/>
    <cellStyle name="Normal 2 3 6 2 2 2 2" xfId="1741" xr:uid="{00000000-0005-0000-0000-0000EF060000}"/>
    <cellStyle name="Normal 2 3 6 2 2 3" xfId="1742" xr:uid="{00000000-0005-0000-0000-0000F0060000}"/>
    <cellStyle name="Normal 2 3 6 2 3" xfId="1743" xr:uid="{00000000-0005-0000-0000-0000F1060000}"/>
    <cellStyle name="Normal 2 3 6 2 3 2" xfId="1744" xr:uid="{00000000-0005-0000-0000-0000F2060000}"/>
    <cellStyle name="Normal 2 3 6 2 4" xfId="1745" xr:uid="{00000000-0005-0000-0000-0000F3060000}"/>
    <cellStyle name="Normal 2 3 6 3" xfId="1746" xr:uid="{00000000-0005-0000-0000-0000F4060000}"/>
    <cellStyle name="Normal 2 3 6 3 2" xfId="1747" xr:uid="{00000000-0005-0000-0000-0000F5060000}"/>
    <cellStyle name="Normal 2 3 6 3 2 2" xfId="1748" xr:uid="{00000000-0005-0000-0000-0000F6060000}"/>
    <cellStyle name="Normal 2 3 6 3 3" xfId="1749" xr:uid="{00000000-0005-0000-0000-0000F7060000}"/>
    <cellStyle name="Normal 2 3 6 4" xfId="1750" xr:uid="{00000000-0005-0000-0000-0000F8060000}"/>
    <cellStyle name="Normal 2 3 6 4 2" xfId="1751" xr:uid="{00000000-0005-0000-0000-0000F9060000}"/>
    <cellStyle name="Normal 2 3 6 5" xfId="1752" xr:uid="{00000000-0005-0000-0000-0000FA060000}"/>
    <cellStyle name="Normal 2 3 7" xfId="1753" xr:uid="{00000000-0005-0000-0000-0000FB060000}"/>
    <cellStyle name="Normal 2 3 7 2" xfId="1754" xr:uid="{00000000-0005-0000-0000-0000FC060000}"/>
    <cellStyle name="Normal 2 3 7 2 2" xfId="1755" xr:uid="{00000000-0005-0000-0000-0000FD060000}"/>
    <cellStyle name="Normal 2 3 7 2 2 2" xfId="1756" xr:uid="{00000000-0005-0000-0000-0000FE060000}"/>
    <cellStyle name="Normal 2 3 7 2 2 2 2" xfId="1757" xr:uid="{00000000-0005-0000-0000-0000FF060000}"/>
    <cellStyle name="Normal 2 3 7 2 2 3" xfId="1758" xr:uid="{00000000-0005-0000-0000-000000070000}"/>
    <cellStyle name="Normal 2 3 7 2 3" xfId="1759" xr:uid="{00000000-0005-0000-0000-000001070000}"/>
    <cellStyle name="Normal 2 3 7 2 3 2" xfId="1760" xr:uid="{00000000-0005-0000-0000-000002070000}"/>
    <cellStyle name="Normal 2 3 7 2 4" xfId="1761" xr:uid="{00000000-0005-0000-0000-000003070000}"/>
    <cellStyle name="Normal 2 3 7 3" xfId="1762" xr:uid="{00000000-0005-0000-0000-000004070000}"/>
    <cellStyle name="Normal 2 3 7 3 2" xfId="1763" xr:uid="{00000000-0005-0000-0000-000005070000}"/>
    <cellStyle name="Normal 2 3 7 3 2 2" xfId="1764" xr:uid="{00000000-0005-0000-0000-000006070000}"/>
    <cellStyle name="Normal 2 3 7 3 3" xfId="1765" xr:uid="{00000000-0005-0000-0000-000007070000}"/>
    <cellStyle name="Normal 2 3 7 4" xfId="1766" xr:uid="{00000000-0005-0000-0000-000008070000}"/>
    <cellStyle name="Normal 2 3 7 4 2" xfId="1767" xr:uid="{00000000-0005-0000-0000-000009070000}"/>
    <cellStyle name="Normal 2 3 7 5" xfId="1768" xr:uid="{00000000-0005-0000-0000-00000A070000}"/>
    <cellStyle name="Normal 2 3 8" xfId="1769" xr:uid="{00000000-0005-0000-0000-00000B070000}"/>
    <cellStyle name="Normal 2 3 8 2" xfId="1770" xr:uid="{00000000-0005-0000-0000-00000C070000}"/>
    <cellStyle name="Normal 2 3 8 2 2" xfId="1771" xr:uid="{00000000-0005-0000-0000-00000D070000}"/>
    <cellStyle name="Normal 2 3 8 2 2 2" xfId="1772" xr:uid="{00000000-0005-0000-0000-00000E070000}"/>
    <cellStyle name="Normal 2 3 8 2 3" xfId="1773" xr:uid="{00000000-0005-0000-0000-00000F070000}"/>
    <cellStyle name="Normal 2 3 8 3" xfId="1774" xr:uid="{00000000-0005-0000-0000-000010070000}"/>
    <cellStyle name="Normal 2 3 8 3 2" xfId="1775" xr:uid="{00000000-0005-0000-0000-000011070000}"/>
    <cellStyle name="Normal 2 3 8 4" xfId="1776" xr:uid="{00000000-0005-0000-0000-000012070000}"/>
    <cellStyle name="Normal 2 3 9" xfId="1777" xr:uid="{00000000-0005-0000-0000-000013070000}"/>
    <cellStyle name="Normal 2 3 9 2" xfId="1778" xr:uid="{00000000-0005-0000-0000-000014070000}"/>
    <cellStyle name="Normal 2 3 9 2 2" xfId="1779" xr:uid="{00000000-0005-0000-0000-000015070000}"/>
    <cellStyle name="Normal 2 3 9 3" xfId="1780" xr:uid="{00000000-0005-0000-0000-000016070000}"/>
    <cellStyle name="Normal 2 4" xfId="1781" xr:uid="{00000000-0005-0000-0000-000017070000}"/>
    <cellStyle name="Normal 2 4 10" xfId="1782" xr:uid="{00000000-0005-0000-0000-000018070000}"/>
    <cellStyle name="Normal 2 4 10 2" xfId="1783" xr:uid="{00000000-0005-0000-0000-000019070000}"/>
    <cellStyle name="Normal 2 4 11" xfId="1784" xr:uid="{00000000-0005-0000-0000-00001A070000}"/>
    <cellStyle name="Normal 2 4 2" xfId="1785" xr:uid="{00000000-0005-0000-0000-00001B070000}"/>
    <cellStyle name="Normal 2 4 2 10" xfId="1786" xr:uid="{00000000-0005-0000-0000-00001C070000}"/>
    <cellStyle name="Normal 2 4 2 2" xfId="1787" xr:uid="{00000000-0005-0000-0000-00001D070000}"/>
    <cellStyle name="Normal 2 4 2 2 2" xfId="1788" xr:uid="{00000000-0005-0000-0000-00001E070000}"/>
    <cellStyle name="Normal 2 4 2 2 2 2" xfId="1789" xr:uid="{00000000-0005-0000-0000-00001F070000}"/>
    <cellStyle name="Normal 2 4 2 2 2 2 2" xfId="1790" xr:uid="{00000000-0005-0000-0000-000020070000}"/>
    <cellStyle name="Normal 2 4 2 2 2 2 2 2" xfId="1791" xr:uid="{00000000-0005-0000-0000-000021070000}"/>
    <cellStyle name="Normal 2 4 2 2 2 2 2 2 2" xfId="1792" xr:uid="{00000000-0005-0000-0000-000022070000}"/>
    <cellStyle name="Normal 2 4 2 2 2 2 2 3" xfId="1793" xr:uid="{00000000-0005-0000-0000-000023070000}"/>
    <cellStyle name="Normal 2 4 2 2 2 2 3" xfId="1794" xr:uid="{00000000-0005-0000-0000-000024070000}"/>
    <cellStyle name="Normal 2 4 2 2 2 2 3 2" xfId="1795" xr:uid="{00000000-0005-0000-0000-000025070000}"/>
    <cellStyle name="Normal 2 4 2 2 2 2 4" xfId="1796" xr:uid="{00000000-0005-0000-0000-000026070000}"/>
    <cellStyle name="Normal 2 4 2 2 2 3" xfId="1797" xr:uid="{00000000-0005-0000-0000-000027070000}"/>
    <cellStyle name="Normal 2 4 2 2 2 3 2" xfId="1798" xr:uid="{00000000-0005-0000-0000-000028070000}"/>
    <cellStyle name="Normal 2 4 2 2 2 3 2 2" xfId="1799" xr:uid="{00000000-0005-0000-0000-000029070000}"/>
    <cellStyle name="Normal 2 4 2 2 2 3 3" xfId="1800" xr:uid="{00000000-0005-0000-0000-00002A070000}"/>
    <cellStyle name="Normal 2 4 2 2 2 4" xfId="1801" xr:uid="{00000000-0005-0000-0000-00002B070000}"/>
    <cellStyle name="Normal 2 4 2 2 2 4 2" xfId="1802" xr:uid="{00000000-0005-0000-0000-00002C070000}"/>
    <cellStyle name="Normal 2 4 2 2 2 5" xfId="1803" xr:uid="{00000000-0005-0000-0000-00002D070000}"/>
    <cellStyle name="Normal 2 4 2 2 3" xfId="1804" xr:uid="{00000000-0005-0000-0000-00002E070000}"/>
    <cellStyle name="Normal 2 4 2 2 3 2" xfId="1805" xr:uid="{00000000-0005-0000-0000-00002F070000}"/>
    <cellStyle name="Normal 2 4 2 2 3 2 2" xfId="1806" xr:uid="{00000000-0005-0000-0000-000030070000}"/>
    <cellStyle name="Normal 2 4 2 2 3 2 2 2" xfId="1807" xr:uid="{00000000-0005-0000-0000-000031070000}"/>
    <cellStyle name="Normal 2 4 2 2 3 2 2 2 2" xfId="1808" xr:uid="{00000000-0005-0000-0000-000032070000}"/>
    <cellStyle name="Normal 2 4 2 2 3 2 2 3" xfId="1809" xr:uid="{00000000-0005-0000-0000-000033070000}"/>
    <cellStyle name="Normal 2 4 2 2 3 2 3" xfId="1810" xr:uid="{00000000-0005-0000-0000-000034070000}"/>
    <cellStyle name="Normal 2 4 2 2 3 2 3 2" xfId="1811" xr:uid="{00000000-0005-0000-0000-000035070000}"/>
    <cellStyle name="Normal 2 4 2 2 3 2 4" xfId="1812" xr:uid="{00000000-0005-0000-0000-000036070000}"/>
    <cellStyle name="Normal 2 4 2 2 3 3" xfId="1813" xr:uid="{00000000-0005-0000-0000-000037070000}"/>
    <cellStyle name="Normal 2 4 2 2 3 3 2" xfId="1814" xr:uid="{00000000-0005-0000-0000-000038070000}"/>
    <cellStyle name="Normal 2 4 2 2 3 3 2 2" xfId="1815" xr:uid="{00000000-0005-0000-0000-000039070000}"/>
    <cellStyle name="Normal 2 4 2 2 3 3 3" xfId="1816" xr:uid="{00000000-0005-0000-0000-00003A070000}"/>
    <cellStyle name="Normal 2 4 2 2 3 4" xfId="1817" xr:uid="{00000000-0005-0000-0000-00003B070000}"/>
    <cellStyle name="Normal 2 4 2 2 3 4 2" xfId="1818" xr:uid="{00000000-0005-0000-0000-00003C070000}"/>
    <cellStyle name="Normal 2 4 2 2 3 5" xfId="1819" xr:uid="{00000000-0005-0000-0000-00003D070000}"/>
    <cellStyle name="Normal 2 4 2 2 4" xfId="1820" xr:uid="{00000000-0005-0000-0000-00003E070000}"/>
    <cellStyle name="Normal 2 4 2 2 4 2" xfId="1821" xr:uid="{00000000-0005-0000-0000-00003F070000}"/>
    <cellStyle name="Normal 2 4 2 2 4 2 2" xfId="1822" xr:uid="{00000000-0005-0000-0000-000040070000}"/>
    <cellStyle name="Normal 2 4 2 2 4 2 2 2" xfId="1823" xr:uid="{00000000-0005-0000-0000-000041070000}"/>
    <cellStyle name="Normal 2 4 2 2 4 2 2 2 2" xfId="1824" xr:uid="{00000000-0005-0000-0000-000042070000}"/>
    <cellStyle name="Normal 2 4 2 2 4 2 2 3" xfId="1825" xr:uid="{00000000-0005-0000-0000-000043070000}"/>
    <cellStyle name="Normal 2 4 2 2 4 2 3" xfId="1826" xr:uid="{00000000-0005-0000-0000-000044070000}"/>
    <cellStyle name="Normal 2 4 2 2 4 2 3 2" xfId="1827" xr:uid="{00000000-0005-0000-0000-000045070000}"/>
    <cellStyle name="Normal 2 4 2 2 4 2 4" xfId="1828" xr:uid="{00000000-0005-0000-0000-000046070000}"/>
    <cellStyle name="Normal 2 4 2 2 4 3" xfId="1829" xr:uid="{00000000-0005-0000-0000-000047070000}"/>
    <cellStyle name="Normal 2 4 2 2 4 3 2" xfId="1830" xr:uid="{00000000-0005-0000-0000-000048070000}"/>
    <cellStyle name="Normal 2 4 2 2 4 3 2 2" xfId="1831" xr:uid="{00000000-0005-0000-0000-000049070000}"/>
    <cellStyle name="Normal 2 4 2 2 4 3 3" xfId="1832" xr:uid="{00000000-0005-0000-0000-00004A070000}"/>
    <cellStyle name="Normal 2 4 2 2 4 4" xfId="1833" xr:uid="{00000000-0005-0000-0000-00004B070000}"/>
    <cellStyle name="Normal 2 4 2 2 4 4 2" xfId="1834" xr:uid="{00000000-0005-0000-0000-00004C070000}"/>
    <cellStyle name="Normal 2 4 2 2 4 5" xfId="1835" xr:uid="{00000000-0005-0000-0000-00004D070000}"/>
    <cellStyle name="Normal 2 4 2 2 5" xfId="1836" xr:uid="{00000000-0005-0000-0000-00004E070000}"/>
    <cellStyle name="Normal 2 4 2 2 5 2" xfId="1837" xr:uid="{00000000-0005-0000-0000-00004F070000}"/>
    <cellStyle name="Normal 2 4 2 2 5 2 2" xfId="1838" xr:uid="{00000000-0005-0000-0000-000050070000}"/>
    <cellStyle name="Normal 2 4 2 2 5 2 2 2" xfId="1839" xr:uid="{00000000-0005-0000-0000-000051070000}"/>
    <cellStyle name="Normal 2 4 2 2 5 2 2 2 2" xfId="1840" xr:uid="{00000000-0005-0000-0000-000052070000}"/>
    <cellStyle name="Normal 2 4 2 2 5 2 2 3" xfId="1841" xr:uid="{00000000-0005-0000-0000-000053070000}"/>
    <cellStyle name="Normal 2 4 2 2 5 2 3" xfId="1842" xr:uid="{00000000-0005-0000-0000-000054070000}"/>
    <cellStyle name="Normal 2 4 2 2 5 2 3 2" xfId="1843" xr:uid="{00000000-0005-0000-0000-000055070000}"/>
    <cellStyle name="Normal 2 4 2 2 5 2 4" xfId="1844" xr:uid="{00000000-0005-0000-0000-000056070000}"/>
    <cellStyle name="Normal 2 4 2 2 5 3" xfId="1845" xr:uid="{00000000-0005-0000-0000-000057070000}"/>
    <cellStyle name="Normal 2 4 2 2 5 3 2" xfId="1846" xr:uid="{00000000-0005-0000-0000-000058070000}"/>
    <cellStyle name="Normal 2 4 2 2 5 3 2 2" xfId="1847" xr:uid="{00000000-0005-0000-0000-000059070000}"/>
    <cellStyle name="Normal 2 4 2 2 5 3 3" xfId="1848" xr:uid="{00000000-0005-0000-0000-00005A070000}"/>
    <cellStyle name="Normal 2 4 2 2 5 4" xfId="1849" xr:uid="{00000000-0005-0000-0000-00005B070000}"/>
    <cellStyle name="Normal 2 4 2 2 5 4 2" xfId="1850" xr:uid="{00000000-0005-0000-0000-00005C070000}"/>
    <cellStyle name="Normal 2 4 2 2 5 5" xfId="1851" xr:uid="{00000000-0005-0000-0000-00005D070000}"/>
    <cellStyle name="Normal 2 4 2 2 6" xfId="1852" xr:uid="{00000000-0005-0000-0000-00005E070000}"/>
    <cellStyle name="Normal 2 4 2 2 6 2" xfId="1853" xr:uid="{00000000-0005-0000-0000-00005F070000}"/>
    <cellStyle name="Normal 2 4 2 2 6 2 2" xfId="1854" xr:uid="{00000000-0005-0000-0000-000060070000}"/>
    <cellStyle name="Normal 2 4 2 2 6 2 2 2" xfId="1855" xr:uid="{00000000-0005-0000-0000-000061070000}"/>
    <cellStyle name="Normal 2 4 2 2 6 2 3" xfId="1856" xr:uid="{00000000-0005-0000-0000-000062070000}"/>
    <cellStyle name="Normal 2 4 2 2 6 3" xfId="1857" xr:uid="{00000000-0005-0000-0000-000063070000}"/>
    <cellStyle name="Normal 2 4 2 2 6 3 2" xfId="1858" xr:uid="{00000000-0005-0000-0000-000064070000}"/>
    <cellStyle name="Normal 2 4 2 2 6 4" xfId="1859" xr:uid="{00000000-0005-0000-0000-000065070000}"/>
    <cellStyle name="Normal 2 4 2 2 7" xfId="1860" xr:uid="{00000000-0005-0000-0000-000066070000}"/>
    <cellStyle name="Normal 2 4 2 2 7 2" xfId="1861" xr:uid="{00000000-0005-0000-0000-000067070000}"/>
    <cellStyle name="Normal 2 4 2 2 7 2 2" xfId="1862" xr:uid="{00000000-0005-0000-0000-000068070000}"/>
    <cellStyle name="Normal 2 4 2 2 7 3" xfId="1863" xr:uid="{00000000-0005-0000-0000-000069070000}"/>
    <cellStyle name="Normal 2 4 2 2 8" xfId="1864" xr:uid="{00000000-0005-0000-0000-00006A070000}"/>
    <cellStyle name="Normal 2 4 2 2 8 2" xfId="1865" xr:uid="{00000000-0005-0000-0000-00006B070000}"/>
    <cellStyle name="Normal 2 4 2 2 9" xfId="1866" xr:uid="{00000000-0005-0000-0000-00006C070000}"/>
    <cellStyle name="Normal 2 4 2 3" xfId="1867" xr:uid="{00000000-0005-0000-0000-00006D070000}"/>
    <cellStyle name="Normal 2 4 2 3 2" xfId="1868" xr:uid="{00000000-0005-0000-0000-00006E070000}"/>
    <cellStyle name="Normal 2 4 2 3 2 2" xfId="1869" xr:uid="{00000000-0005-0000-0000-00006F070000}"/>
    <cellStyle name="Normal 2 4 2 3 2 2 2" xfId="1870" xr:uid="{00000000-0005-0000-0000-000070070000}"/>
    <cellStyle name="Normal 2 4 2 3 2 2 2 2" xfId="1871" xr:uid="{00000000-0005-0000-0000-000071070000}"/>
    <cellStyle name="Normal 2 4 2 3 2 2 3" xfId="1872" xr:uid="{00000000-0005-0000-0000-000072070000}"/>
    <cellStyle name="Normal 2 4 2 3 2 3" xfId="1873" xr:uid="{00000000-0005-0000-0000-000073070000}"/>
    <cellStyle name="Normal 2 4 2 3 2 3 2" xfId="1874" xr:uid="{00000000-0005-0000-0000-000074070000}"/>
    <cellStyle name="Normal 2 4 2 3 2 4" xfId="1875" xr:uid="{00000000-0005-0000-0000-000075070000}"/>
    <cellStyle name="Normal 2 4 2 3 3" xfId="1876" xr:uid="{00000000-0005-0000-0000-000076070000}"/>
    <cellStyle name="Normal 2 4 2 3 3 2" xfId="1877" xr:uid="{00000000-0005-0000-0000-000077070000}"/>
    <cellStyle name="Normal 2 4 2 3 3 2 2" xfId="1878" xr:uid="{00000000-0005-0000-0000-000078070000}"/>
    <cellStyle name="Normal 2 4 2 3 3 3" xfId="1879" xr:uid="{00000000-0005-0000-0000-000079070000}"/>
    <cellStyle name="Normal 2 4 2 3 4" xfId="1880" xr:uid="{00000000-0005-0000-0000-00007A070000}"/>
    <cellStyle name="Normal 2 4 2 3 4 2" xfId="1881" xr:uid="{00000000-0005-0000-0000-00007B070000}"/>
    <cellStyle name="Normal 2 4 2 3 5" xfId="1882" xr:uid="{00000000-0005-0000-0000-00007C070000}"/>
    <cellStyle name="Normal 2 4 2 4" xfId="1883" xr:uid="{00000000-0005-0000-0000-00007D070000}"/>
    <cellStyle name="Normal 2 4 2 4 2" xfId="1884" xr:uid="{00000000-0005-0000-0000-00007E070000}"/>
    <cellStyle name="Normal 2 4 2 4 2 2" xfId="1885" xr:uid="{00000000-0005-0000-0000-00007F070000}"/>
    <cellStyle name="Normal 2 4 2 4 2 2 2" xfId="1886" xr:uid="{00000000-0005-0000-0000-000080070000}"/>
    <cellStyle name="Normal 2 4 2 4 2 2 2 2" xfId="1887" xr:uid="{00000000-0005-0000-0000-000081070000}"/>
    <cellStyle name="Normal 2 4 2 4 2 2 3" xfId="1888" xr:uid="{00000000-0005-0000-0000-000082070000}"/>
    <cellStyle name="Normal 2 4 2 4 2 3" xfId="1889" xr:uid="{00000000-0005-0000-0000-000083070000}"/>
    <cellStyle name="Normal 2 4 2 4 2 3 2" xfId="1890" xr:uid="{00000000-0005-0000-0000-000084070000}"/>
    <cellStyle name="Normal 2 4 2 4 2 4" xfId="1891" xr:uid="{00000000-0005-0000-0000-000085070000}"/>
    <cellStyle name="Normal 2 4 2 4 3" xfId="1892" xr:uid="{00000000-0005-0000-0000-000086070000}"/>
    <cellStyle name="Normal 2 4 2 4 3 2" xfId="1893" xr:uid="{00000000-0005-0000-0000-000087070000}"/>
    <cellStyle name="Normal 2 4 2 4 3 2 2" xfId="1894" xr:uid="{00000000-0005-0000-0000-000088070000}"/>
    <cellStyle name="Normal 2 4 2 4 3 3" xfId="1895" xr:uid="{00000000-0005-0000-0000-000089070000}"/>
    <cellStyle name="Normal 2 4 2 4 4" xfId="1896" xr:uid="{00000000-0005-0000-0000-00008A070000}"/>
    <cellStyle name="Normal 2 4 2 4 4 2" xfId="1897" xr:uid="{00000000-0005-0000-0000-00008B070000}"/>
    <cellStyle name="Normal 2 4 2 4 5" xfId="1898" xr:uid="{00000000-0005-0000-0000-00008C070000}"/>
    <cellStyle name="Normal 2 4 2 5" xfId="1899" xr:uid="{00000000-0005-0000-0000-00008D070000}"/>
    <cellStyle name="Normal 2 4 2 5 2" xfId="1900" xr:uid="{00000000-0005-0000-0000-00008E070000}"/>
    <cellStyle name="Normal 2 4 2 5 2 2" xfId="1901" xr:uid="{00000000-0005-0000-0000-00008F070000}"/>
    <cellStyle name="Normal 2 4 2 5 2 2 2" xfId="1902" xr:uid="{00000000-0005-0000-0000-000090070000}"/>
    <cellStyle name="Normal 2 4 2 5 2 2 2 2" xfId="1903" xr:uid="{00000000-0005-0000-0000-000091070000}"/>
    <cellStyle name="Normal 2 4 2 5 2 2 3" xfId="1904" xr:uid="{00000000-0005-0000-0000-000092070000}"/>
    <cellStyle name="Normal 2 4 2 5 2 3" xfId="1905" xr:uid="{00000000-0005-0000-0000-000093070000}"/>
    <cellStyle name="Normal 2 4 2 5 2 3 2" xfId="1906" xr:uid="{00000000-0005-0000-0000-000094070000}"/>
    <cellStyle name="Normal 2 4 2 5 2 4" xfId="1907" xr:uid="{00000000-0005-0000-0000-000095070000}"/>
    <cellStyle name="Normal 2 4 2 5 3" xfId="1908" xr:uid="{00000000-0005-0000-0000-000096070000}"/>
    <cellStyle name="Normal 2 4 2 5 3 2" xfId="1909" xr:uid="{00000000-0005-0000-0000-000097070000}"/>
    <cellStyle name="Normal 2 4 2 5 3 2 2" xfId="1910" xr:uid="{00000000-0005-0000-0000-000098070000}"/>
    <cellStyle name="Normal 2 4 2 5 3 3" xfId="1911" xr:uid="{00000000-0005-0000-0000-000099070000}"/>
    <cellStyle name="Normal 2 4 2 5 4" xfId="1912" xr:uid="{00000000-0005-0000-0000-00009A070000}"/>
    <cellStyle name="Normal 2 4 2 5 4 2" xfId="1913" xr:uid="{00000000-0005-0000-0000-00009B070000}"/>
    <cellStyle name="Normal 2 4 2 5 5" xfId="1914" xr:uid="{00000000-0005-0000-0000-00009C070000}"/>
    <cellStyle name="Normal 2 4 2 6" xfId="1915" xr:uid="{00000000-0005-0000-0000-00009D070000}"/>
    <cellStyle name="Normal 2 4 2 6 2" xfId="1916" xr:uid="{00000000-0005-0000-0000-00009E070000}"/>
    <cellStyle name="Normal 2 4 2 6 2 2" xfId="1917" xr:uid="{00000000-0005-0000-0000-00009F070000}"/>
    <cellStyle name="Normal 2 4 2 6 2 2 2" xfId="1918" xr:uid="{00000000-0005-0000-0000-0000A0070000}"/>
    <cellStyle name="Normal 2 4 2 6 2 2 2 2" xfId="1919" xr:uid="{00000000-0005-0000-0000-0000A1070000}"/>
    <cellStyle name="Normal 2 4 2 6 2 2 3" xfId="1920" xr:uid="{00000000-0005-0000-0000-0000A2070000}"/>
    <cellStyle name="Normal 2 4 2 6 2 3" xfId="1921" xr:uid="{00000000-0005-0000-0000-0000A3070000}"/>
    <cellStyle name="Normal 2 4 2 6 2 3 2" xfId="1922" xr:uid="{00000000-0005-0000-0000-0000A4070000}"/>
    <cellStyle name="Normal 2 4 2 6 2 4" xfId="1923" xr:uid="{00000000-0005-0000-0000-0000A5070000}"/>
    <cellStyle name="Normal 2 4 2 6 3" xfId="1924" xr:uid="{00000000-0005-0000-0000-0000A6070000}"/>
    <cellStyle name="Normal 2 4 2 6 3 2" xfId="1925" xr:uid="{00000000-0005-0000-0000-0000A7070000}"/>
    <cellStyle name="Normal 2 4 2 6 3 2 2" xfId="1926" xr:uid="{00000000-0005-0000-0000-0000A8070000}"/>
    <cellStyle name="Normal 2 4 2 6 3 3" xfId="1927" xr:uid="{00000000-0005-0000-0000-0000A9070000}"/>
    <cellStyle name="Normal 2 4 2 6 4" xfId="1928" xr:uid="{00000000-0005-0000-0000-0000AA070000}"/>
    <cellStyle name="Normal 2 4 2 6 4 2" xfId="1929" xr:uid="{00000000-0005-0000-0000-0000AB070000}"/>
    <cellStyle name="Normal 2 4 2 6 5" xfId="1930" xr:uid="{00000000-0005-0000-0000-0000AC070000}"/>
    <cellStyle name="Normal 2 4 2 7" xfId="1931" xr:uid="{00000000-0005-0000-0000-0000AD070000}"/>
    <cellStyle name="Normal 2 4 2 7 2" xfId="1932" xr:uid="{00000000-0005-0000-0000-0000AE070000}"/>
    <cellStyle name="Normal 2 4 2 7 2 2" xfId="1933" xr:uid="{00000000-0005-0000-0000-0000AF070000}"/>
    <cellStyle name="Normal 2 4 2 7 2 2 2" xfId="1934" xr:uid="{00000000-0005-0000-0000-0000B0070000}"/>
    <cellStyle name="Normal 2 4 2 7 2 3" xfId="1935" xr:uid="{00000000-0005-0000-0000-0000B1070000}"/>
    <cellStyle name="Normal 2 4 2 7 3" xfId="1936" xr:uid="{00000000-0005-0000-0000-0000B2070000}"/>
    <cellStyle name="Normal 2 4 2 7 3 2" xfId="1937" xr:uid="{00000000-0005-0000-0000-0000B3070000}"/>
    <cellStyle name="Normal 2 4 2 7 4" xfId="1938" xr:uid="{00000000-0005-0000-0000-0000B4070000}"/>
    <cellStyle name="Normal 2 4 2 8" xfId="1939" xr:uid="{00000000-0005-0000-0000-0000B5070000}"/>
    <cellStyle name="Normal 2 4 2 8 2" xfId="1940" xr:uid="{00000000-0005-0000-0000-0000B6070000}"/>
    <cellStyle name="Normal 2 4 2 8 2 2" xfId="1941" xr:uid="{00000000-0005-0000-0000-0000B7070000}"/>
    <cellStyle name="Normal 2 4 2 8 3" xfId="1942" xr:uid="{00000000-0005-0000-0000-0000B8070000}"/>
    <cellStyle name="Normal 2 4 2 9" xfId="1943" xr:uid="{00000000-0005-0000-0000-0000B9070000}"/>
    <cellStyle name="Normal 2 4 2 9 2" xfId="1944" xr:uid="{00000000-0005-0000-0000-0000BA070000}"/>
    <cellStyle name="Normal 2 4 3" xfId="1945" xr:uid="{00000000-0005-0000-0000-0000BB070000}"/>
    <cellStyle name="Normal 2 4 3 2" xfId="1946" xr:uid="{00000000-0005-0000-0000-0000BC070000}"/>
    <cellStyle name="Normal 2 4 3 2 2" xfId="1947" xr:uid="{00000000-0005-0000-0000-0000BD070000}"/>
    <cellStyle name="Normal 2 4 3 2 2 2" xfId="1948" xr:uid="{00000000-0005-0000-0000-0000BE070000}"/>
    <cellStyle name="Normal 2 4 3 2 2 2 2" xfId="1949" xr:uid="{00000000-0005-0000-0000-0000BF070000}"/>
    <cellStyle name="Normal 2 4 3 2 2 2 2 2" xfId="1950" xr:uid="{00000000-0005-0000-0000-0000C0070000}"/>
    <cellStyle name="Normal 2 4 3 2 2 2 3" xfId="1951" xr:uid="{00000000-0005-0000-0000-0000C1070000}"/>
    <cellStyle name="Normal 2 4 3 2 2 3" xfId="1952" xr:uid="{00000000-0005-0000-0000-0000C2070000}"/>
    <cellStyle name="Normal 2 4 3 2 2 3 2" xfId="1953" xr:uid="{00000000-0005-0000-0000-0000C3070000}"/>
    <cellStyle name="Normal 2 4 3 2 2 4" xfId="1954" xr:uid="{00000000-0005-0000-0000-0000C4070000}"/>
    <cellStyle name="Normal 2 4 3 2 3" xfId="1955" xr:uid="{00000000-0005-0000-0000-0000C5070000}"/>
    <cellStyle name="Normal 2 4 3 2 3 2" xfId="1956" xr:uid="{00000000-0005-0000-0000-0000C6070000}"/>
    <cellStyle name="Normal 2 4 3 2 3 2 2" xfId="1957" xr:uid="{00000000-0005-0000-0000-0000C7070000}"/>
    <cellStyle name="Normal 2 4 3 2 3 3" xfId="1958" xr:uid="{00000000-0005-0000-0000-0000C8070000}"/>
    <cellStyle name="Normal 2 4 3 2 4" xfId="1959" xr:uid="{00000000-0005-0000-0000-0000C9070000}"/>
    <cellStyle name="Normal 2 4 3 2 4 2" xfId="1960" xr:uid="{00000000-0005-0000-0000-0000CA070000}"/>
    <cellStyle name="Normal 2 4 3 2 5" xfId="1961" xr:uid="{00000000-0005-0000-0000-0000CB070000}"/>
    <cellStyle name="Normal 2 4 3 3" xfId="1962" xr:uid="{00000000-0005-0000-0000-0000CC070000}"/>
    <cellStyle name="Normal 2 4 3 3 2" xfId="1963" xr:uid="{00000000-0005-0000-0000-0000CD070000}"/>
    <cellStyle name="Normal 2 4 3 3 2 2" xfId="1964" xr:uid="{00000000-0005-0000-0000-0000CE070000}"/>
    <cellStyle name="Normal 2 4 3 3 2 2 2" xfId="1965" xr:uid="{00000000-0005-0000-0000-0000CF070000}"/>
    <cellStyle name="Normal 2 4 3 3 2 2 2 2" xfId="1966" xr:uid="{00000000-0005-0000-0000-0000D0070000}"/>
    <cellStyle name="Normal 2 4 3 3 2 2 3" xfId="1967" xr:uid="{00000000-0005-0000-0000-0000D1070000}"/>
    <cellStyle name="Normal 2 4 3 3 2 3" xfId="1968" xr:uid="{00000000-0005-0000-0000-0000D2070000}"/>
    <cellStyle name="Normal 2 4 3 3 2 3 2" xfId="1969" xr:uid="{00000000-0005-0000-0000-0000D3070000}"/>
    <cellStyle name="Normal 2 4 3 3 2 4" xfId="1970" xr:uid="{00000000-0005-0000-0000-0000D4070000}"/>
    <cellStyle name="Normal 2 4 3 3 3" xfId="1971" xr:uid="{00000000-0005-0000-0000-0000D5070000}"/>
    <cellStyle name="Normal 2 4 3 3 3 2" xfId="1972" xr:uid="{00000000-0005-0000-0000-0000D6070000}"/>
    <cellStyle name="Normal 2 4 3 3 3 2 2" xfId="1973" xr:uid="{00000000-0005-0000-0000-0000D7070000}"/>
    <cellStyle name="Normal 2 4 3 3 3 3" xfId="1974" xr:uid="{00000000-0005-0000-0000-0000D8070000}"/>
    <cellStyle name="Normal 2 4 3 3 4" xfId="1975" xr:uid="{00000000-0005-0000-0000-0000D9070000}"/>
    <cellStyle name="Normal 2 4 3 3 4 2" xfId="1976" xr:uid="{00000000-0005-0000-0000-0000DA070000}"/>
    <cellStyle name="Normal 2 4 3 3 5" xfId="1977" xr:uid="{00000000-0005-0000-0000-0000DB070000}"/>
    <cellStyle name="Normal 2 4 3 4" xfId="1978" xr:uid="{00000000-0005-0000-0000-0000DC070000}"/>
    <cellStyle name="Normal 2 4 3 4 2" xfId="1979" xr:uid="{00000000-0005-0000-0000-0000DD070000}"/>
    <cellStyle name="Normal 2 4 3 4 2 2" xfId="1980" xr:uid="{00000000-0005-0000-0000-0000DE070000}"/>
    <cellStyle name="Normal 2 4 3 4 2 2 2" xfId="1981" xr:uid="{00000000-0005-0000-0000-0000DF070000}"/>
    <cellStyle name="Normal 2 4 3 4 2 2 2 2" xfId="1982" xr:uid="{00000000-0005-0000-0000-0000E0070000}"/>
    <cellStyle name="Normal 2 4 3 4 2 2 3" xfId="1983" xr:uid="{00000000-0005-0000-0000-0000E1070000}"/>
    <cellStyle name="Normal 2 4 3 4 2 3" xfId="1984" xr:uid="{00000000-0005-0000-0000-0000E2070000}"/>
    <cellStyle name="Normal 2 4 3 4 2 3 2" xfId="1985" xr:uid="{00000000-0005-0000-0000-0000E3070000}"/>
    <cellStyle name="Normal 2 4 3 4 2 4" xfId="1986" xr:uid="{00000000-0005-0000-0000-0000E4070000}"/>
    <cellStyle name="Normal 2 4 3 4 3" xfId="1987" xr:uid="{00000000-0005-0000-0000-0000E5070000}"/>
    <cellStyle name="Normal 2 4 3 4 3 2" xfId="1988" xr:uid="{00000000-0005-0000-0000-0000E6070000}"/>
    <cellStyle name="Normal 2 4 3 4 3 2 2" xfId="1989" xr:uid="{00000000-0005-0000-0000-0000E7070000}"/>
    <cellStyle name="Normal 2 4 3 4 3 3" xfId="1990" xr:uid="{00000000-0005-0000-0000-0000E8070000}"/>
    <cellStyle name="Normal 2 4 3 4 4" xfId="1991" xr:uid="{00000000-0005-0000-0000-0000E9070000}"/>
    <cellStyle name="Normal 2 4 3 4 4 2" xfId="1992" xr:uid="{00000000-0005-0000-0000-0000EA070000}"/>
    <cellStyle name="Normal 2 4 3 4 5" xfId="1993" xr:uid="{00000000-0005-0000-0000-0000EB070000}"/>
    <cellStyle name="Normal 2 4 3 5" xfId="1994" xr:uid="{00000000-0005-0000-0000-0000EC070000}"/>
    <cellStyle name="Normal 2 4 3 5 2" xfId="1995" xr:uid="{00000000-0005-0000-0000-0000ED070000}"/>
    <cellStyle name="Normal 2 4 3 5 2 2" xfId="1996" xr:uid="{00000000-0005-0000-0000-0000EE070000}"/>
    <cellStyle name="Normal 2 4 3 5 2 2 2" xfId="1997" xr:uid="{00000000-0005-0000-0000-0000EF070000}"/>
    <cellStyle name="Normal 2 4 3 5 2 2 2 2" xfId="1998" xr:uid="{00000000-0005-0000-0000-0000F0070000}"/>
    <cellStyle name="Normal 2 4 3 5 2 2 3" xfId="1999" xr:uid="{00000000-0005-0000-0000-0000F1070000}"/>
    <cellStyle name="Normal 2 4 3 5 2 3" xfId="2000" xr:uid="{00000000-0005-0000-0000-0000F2070000}"/>
    <cellStyle name="Normal 2 4 3 5 2 3 2" xfId="2001" xr:uid="{00000000-0005-0000-0000-0000F3070000}"/>
    <cellStyle name="Normal 2 4 3 5 2 4" xfId="2002" xr:uid="{00000000-0005-0000-0000-0000F4070000}"/>
    <cellStyle name="Normal 2 4 3 5 3" xfId="2003" xr:uid="{00000000-0005-0000-0000-0000F5070000}"/>
    <cellStyle name="Normal 2 4 3 5 3 2" xfId="2004" xr:uid="{00000000-0005-0000-0000-0000F6070000}"/>
    <cellStyle name="Normal 2 4 3 5 3 2 2" xfId="2005" xr:uid="{00000000-0005-0000-0000-0000F7070000}"/>
    <cellStyle name="Normal 2 4 3 5 3 3" xfId="2006" xr:uid="{00000000-0005-0000-0000-0000F8070000}"/>
    <cellStyle name="Normal 2 4 3 5 4" xfId="2007" xr:uid="{00000000-0005-0000-0000-0000F9070000}"/>
    <cellStyle name="Normal 2 4 3 5 4 2" xfId="2008" xr:uid="{00000000-0005-0000-0000-0000FA070000}"/>
    <cellStyle name="Normal 2 4 3 5 5" xfId="2009" xr:uid="{00000000-0005-0000-0000-0000FB070000}"/>
    <cellStyle name="Normal 2 4 3 6" xfId="2010" xr:uid="{00000000-0005-0000-0000-0000FC070000}"/>
    <cellStyle name="Normal 2 4 3 6 2" xfId="2011" xr:uid="{00000000-0005-0000-0000-0000FD070000}"/>
    <cellStyle name="Normal 2 4 3 6 2 2" xfId="2012" xr:uid="{00000000-0005-0000-0000-0000FE070000}"/>
    <cellStyle name="Normal 2 4 3 6 2 2 2" xfId="2013" xr:uid="{00000000-0005-0000-0000-0000FF070000}"/>
    <cellStyle name="Normal 2 4 3 6 2 3" xfId="2014" xr:uid="{00000000-0005-0000-0000-000000080000}"/>
    <cellStyle name="Normal 2 4 3 6 3" xfId="2015" xr:uid="{00000000-0005-0000-0000-000001080000}"/>
    <cellStyle name="Normal 2 4 3 6 3 2" xfId="2016" xr:uid="{00000000-0005-0000-0000-000002080000}"/>
    <cellStyle name="Normal 2 4 3 6 4" xfId="2017" xr:uid="{00000000-0005-0000-0000-000003080000}"/>
    <cellStyle name="Normal 2 4 3 7" xfId="2018" xr:uid="{00000000-0005-0000-0000-000004080000}"/>
    <cellStyle name="Normal 2 4 3 7 2" xfId="2019" xr:uid="{00000000-0005-0000-0000-000005080000}"/>
    <cellStyle name="Normal 2 4 3 7 2 2" xfId="2020" xr:uid="{00000000-0005-0000-0000-000006080000}"/>
    <cellStyle name="Normal 2 4 3 7 3" xfId="2021" xr:uid="{00000000-0005-0000-0000-000007080000}"/>
    <cellStyle name="Normal 2 4 3 8" xfId="2022" xr:uid="{00000000-0005-0000-0000-000008080000}"/>
    <cellStyle name="Normal 2 4 3 8 2" xfId="2023" xr:uid="{00000000-0005-0000-0000-000009080000}"/>
    <cellStyle name="Normal 2 4 3 9" xfId="2024" xr:uid="{00000000-0005-0000-0000-00000A080000}"/>
    <cellStyle name="Normal 2 4 4" xfId="2025" xr:uid="{00000000-0005-0000-0000-00000B080000}"/>
    <cellStyle name="Normal 2 4 4 2" xfId="2026" xr:uid="{00000000-0005-0000-0000-00000C080000}"/>
    <cellStyle name="Normal 2 4 4 2 2" xfId="2027" xr:uid="{00000000-0005-0000-0000-00000D080000}"/>
    <cellStyle name="Normal 2 4 4 2 2 2" xfId="2028" xr:uid="{00000000-0005-0000-0000-00000E080000}"/>
    <cellStyle name="Normal 2 4 4 2 2 2 2" xfId="2029" xr:uid="{00000000-0005-0000-0000-00000F080000}"/>
    <cellStyle name="Normal 2 4 4 2 2 3" xfId="2030" xr:uid="{00000000-0005-0000-0000-000010080000}"/>
    <cellStyle name="Normal 2 4 4 2 3" xfId="2031" xr:uid="{00000000-0005-0000-0000-000011080000}"/>
    <cellStyle name="Normal 2 4 4 2 3 2" xfId="2032" xr:uid="{00000000-0005-0000-0000-000012080000}"/>
    <cellStyle name="Normal 2 4 4 2 4" xfId="2033" xr:uid="{00000000-0005-0000-0000-000013080000}"/>
    <cellStyle name="Normal 2 4 4 3" xfId="2034" xr:uid="{00000000-0005-0000-0000-000014080000}"/>
    <cellStyle name="Normal 2 4 4 3 2" xfId="2035" xr:uid="{00000000-0005-0000-0000-000015080000}"/>
    <cellStyle name="Normal 2 4 4 3 2 2" xfId="2036" xr:uid="{00000000-0005-0000-0000-000016080000}"/>
    <cellStyle name="Normal 2 4 4 3 3" xfId="2037" xr:uid="{00000000-0005-0000-0000-000017080000}"/>
    <cellStyle name="Normal 2 4 4 4" xfId="2038" xr:uid="{00000000-0005-0000-0000-000018080000}"/>
    <cellStyle name="Normal 2 4 4 4 2" xfId="2039" xr:uid="{00000000-0005-0000-0000-000019080000}"/>
    <cellStyle name="Normal 2 4 4 5" xfId="2040" xr:uid="{00000000-0005-0000-0000-00001A080000}"/>
    <cellStyle name="Normal 2 4 5" xfId="2041" xr:uid="{00000000-0005-0000-0000-00001B080000}"/>
    <cellStyle name="Normal 2 4 5 2" xfId="2042" xr:uid="{00000000-0005-0000-0000-00001C080000}"/>
    <cellStyle name="Normal 2 4 5 2 2" xfId="2043" xr:uid="{00000000-0005-0000-0000-00001D080000}"/>
    <cellStyle name="Normal 2 4 5 2 2 2" xfId="2044" xr:uid="{00000000-0005-0000-0000-00001E080000}"/>
    <cellStyle name="Normal 2 4 5 2 2 2 2" xfId="2045" xr:uid="{00000000-0005-0000-0000-00001F080000}"/>
    <cellStyle name="Normal 2 4 5 2 2 3" xfId="2046" xr:uid="{00000000-0005-0000-0000-000020080000}"/>
    <cellStyle name="Normal 2 4 5 2 3" xfId="2047" xr:uid="{00000000-0005-0000-0000-000021080000}"/>
    <cellStyle name="Normal 2 4 5 2 3 2" xfId="2048" xr:uid="{00000000-0005-0000-0000-000022080000}"/>
    <cellStyle name="Normal 2 4 5 2 4" xfId="2049" xr:uid="{00000000-0005-0000-0000-000023080000}"/>
    <cellStyle name="Normal 2 4 5 3" xfId="2050" xr:uid="{00000000-0005-0000-0000-000024080000}"/>
    <cellStyle name="Normal 2 4 5 3 2" xfId="2051" xr:uid="{00000000-0005-0000-0000-000025080000}"/>
    <cellStyle name="Normal 2 4 5 3 2 2" xfId="2052" xr:uid="{00000000-0005-0000-0000-000026080000}"/>
    <cellStyle name="Normal 2 4 5 3 3" xfId="2053" xr:uid="{00000000-0005-0000-0000-000027080000}"/>
    <cellStyle name="Normal 2 4 5 4" xfId="2054" xr:uid="{00000000-0005-0000-0000-000028080000}"/>
    <cellStyle name="Normal 2 4 5 4 2" xfId="2055" xr:uid="{00000000-0005-0000-0000-000029080000}"/>
    <cellStyle name="Normal 2 4 5 5" xfId="2056" xr:uid="{00000000-0005-0000-0000-00002A080000}"/>
    <cellStyle name="Normal 2 4 6" xfId="2057" xr:uid="{00000000-0005-0000-0000-00002B080000}"/>
    <cellStyle name="Normal 2 4 6 2" xfId="2058" xr:uid="{00000000-0005-0000-0000-00002C080000}"/>
    <cellStyle name="Normal 2 4 6 2 2" xfId="2059" xr:uid="{00000000-0005-0000-0000-00002D080000}"/>
    <cellStyle name="Normal 2 4 6 2 2 2" xfId="2060" xr:uid="{00000000-0005-0000-0000-00002E080000}"/>
    <cellStyle name="Normal 2 4 6 2 2 2 2" xfId="2061" xr:uid="{00000000-0005-0000-0000-00002F080000}"/>
    <cellStyle name="Normal 2 4 6 2 2 3" xfId="2062" xr:uid="{00000000-0005-0000-0000-000030080000}"/>
    <cellStyle name="Normal 2 4 6 2 3" xfId="2063" xr:uid="{00000000-0005-0000-0000-000031080000}"/>
    <cellStyle name="Normal 2 4 6 2 3 2" xfId="2064" xr:uid="{00000000-0005-0000-0000-000032080000}"/>
    <cellStyle name="Normal 2 4 6 2 4" xfId="2065" xr:uid="{00000000-0005-0000-0000-000033080000}"/>
    <cellStyle name="Normal 2 4 6 3" xfId="2066" xr:uid="{00000000-0005-0000-0000-000034080000}"/>
    <cellStyle name="Normal 2 4 6 3 2" xfId="2067" xr:uid="{00000000-0005-0000-0000-000035080000}"/>
    <cellStyle name="Normal 2 4 6 3 2 2" xfId="2068" xr:uid="{00000000-0005-0000-0000-000036080000}"/>
    <cellStyle name="Normal 2 4 6 3 3" xfId="2069" xr:uid="{00000000-0005-0000-0000-000037080000}"/>
    <cellStyle name="Normal 2 4 6 4" xfId="2070" xr:uid="{00000000-0005-0000-0000-000038080000}"/>
    <cellStyle name="Normal 2 4 6 4 2" xfId="2071" xr:uid="{00000000-0005-0000-0000-000039080000}"/>
    <cellStyle name="Normal 2 4 6 5" xfId="2072" xr:uid="{00000000-0005-0000-0000-00003A080000}"/>
    <cellStyle name="Normal 2 4 7" xfId="2073" xr:uid="{00000000-0005-0000-0000-00003B080000}"/>
    <cellStyle name="Normal 2 4 7 2" xfId="2074" xr:uid="{00000000-0005-0000-0000-00003C080000}"/>
    <cellStyle name="Normal 2 4 7 2 2" xfId="2075" xr:uid="{00000000-0005-0000-0000-00003D080000}"/>
    <cellStyle name="Normal 2 4 7 2 2 2" xfId="2076" xr:uid="{00000000-0005-0000-0000-00003E080000}"/>
    <cellStyle name="Normal 2 4 7 2 2 2 2" xfId="2077" xr:uid="{00000000-0005-0000-0000-00003F080000}"/>
    <cellStyle name="Normal 2 4 7 2 2 3" xfId="2078" xr:uid="{00000000-0005-0000-0000-000040080000}"/>
    <cellStyle name="Normal 2 4 7 2 3" xfId="2079" xr:uid="{00000000-0005-0000-0000-000041080000}"/>
    <cellStyle name="Normal 2 4 7 2 3 2" xfId="2080" xr:uid="{00000000-0005-0000-0000-000042080000}"/>
    <cellStyle name="Normal 2 4 7 2 4" xfId="2081" xr:uid="{00000000-0005-0000-0000-000043080000}"/>
    <cellStyle name="Normal 2 4 7 3" xfId="2082" xr:uid="{00000000-0005-0000-0000-000044080000}"/>
    <cellStyle name="Normal 2 4 7 3 2" xfId="2083" xr:uid="{00000000-0005-0000-0000-000045080000}"/>
    <cellStyle name="Normal 2 4 7 3 2 2" xfId="2084" xr:uid="{00000000-0005-0000-0000-000046080000}"/>
    <cellStyle name="Normal 2 4 7 3 3" xfId="2085" xr:uid="{00000000-0005-0000-0000-000047080000}"/>
    <cellStyle name="Normal 2 4 7 4" xfId="2086" xr:uid="{00000000-0005-0000-0000-000048080000}"/>
    <cellStyle name="Normal 2 4 7 4 2" xfId="2087" xr:uid="{00000000-0005-0000-0000-000049080000}"/>
    <cellStyle name="Normal 2 4 7 5" xfId="2088" xr:uid="{00000000-0005-0000-0000-00004A080000}"/>
    <cellStyle name="Normal 2 4 8" xfId="2089" xr:uid="{00000000-0005-0000-0000-00004B080000}"/>
    <cellStyle name="Normal 2 4 8 2" xfId="2090" xr:uid="{00000000-0005-0000-0000-00004C080000}"/>
    <cellStyle name="Normal 2 4 8 2 2" xfId="2091" xr:uid="{00000000-0005-0000-0000-00004D080000}"/>
    <cellStyle name="Normal 2 4 8 2 2 2" xfId="2092" xr:uid="{00000000-0005-0000-0000-00004E080000}"/>
    <cellStyle name="Normal 2 4 8 2 3" xfId="2093" xr:uid="{00000000-0005-0000-0000-00004F080000}"/>
    <cellStyle name="Normal 2 4 8 3" xfId="2094" xr:uid="{00000000-0005-0000-0000-000050080000}"/>
    <cellStyle name="Normal 2 4 8 3 2" xfId="2095" xr:uid="{00000000-0005-0000-0000-000051080000}"/>
    <cellStyle name="Normal 2 4 8 4" xfId="2096" xr:uid="{00000000-0005-0000-0000-000052080000}"/>
    <cellStyle name="Normal 2 4 9" xfId="2097" xr:uid="{00000000-0005-0000-0000-000053080000}"/>
    <cellStyle name="Normal 2 4 9 2" xfId="2098" xr:uid="{00000000-0005-0000-0000-000054080000}"/>
    <cellStyle name="Normal 2 4 9 2 2" xfId="2099" xr:uid="{00000000-0005-0000-0000-000055080000}"/>
    <cellStyle name="Normal 2 4 9 3" xfId="2100" xr:uid="{00000000-0005-0000-0000-000056080000}"/>
    <cellStyle name="Normal 2 5" xfId="2101" xr:uid="{00000000-0005-0000-0000-000057080000}"/>
    <cellStyle name="Normal 2 5 10" xfId="2102" xr:uid="{00000000-0005-0000-0000-000058080000}"/>
    <cellStyle name="Normal 2 5 10 2" xfId="2103" xr:uid="{00000000-0005-0000-0000-000059080000}"/>
    <cellStyle name="Normal 2 5 10 3" xfId="2104" xr:uid="{00000000-0005-0000-0000-00005A080000}"/>
    <cellStyle name="Normal 2 5 11" xfId="2105" xr:uid="{00000000-0005-0000-0000-00005B080000}"/>
    <cellStyle name="Normal 2 5 2" xfId="2106" xr:uid="{00000000-0005-0000-0000-00005C080000}"/>
    <cellStyle name="Normal 2 5 2 2" xfId="2107" xr:uid="{00000000-0005-0000-0000-00005D080000}"/>
    <cellStyle name="Normal 2 5 2 2 2" xfId="2108" xr:uid="{00000000-0005-0000-0000-00005E080000}"/>
    <cellStyle name="Normal 2 5 2 2 2 2" xfId="2109" xr:uid="{00000000-0005-0000-0000-00005F080000}"/>
    <cellStyle name="Normal 2 5 2 2 2 2 2" xfId="2110" xr:uid="{00000000-0005-0000-0000-000060080000}"/>
    <cellStyle name="Normal 2 5 2 2 2 2 2 2" xfId="2111" xr:uid="{00000000-0005-0000-0000-000061080000}"/>
    <cellStyle name="Normal 2 5 2 2 2 2 3" xfId="2112" xr:uid="{00000000-0005-0000-0000-000062080000}"/>
    <cellStyle name="Normal 2 5 2 2 2 3" xfId="2113" xr:uid="{00000000-0005-0000-0000-000063080000}"/>
    <cellStyle name="Normal 2 5 2 2 2 3 2" xfId="2114" xr:uid="{00000000-0005-0000-0000-000064080000}"/>
    <cellStyle name="Normal 2 5 2 2 2 4" xfId="2115" xr:uid="{00000000-0005-0000-0000-000065080000}"/>
    <cellStyle name="Normal 2 5 2 2 3" xfId="2116" xr:uid="{00000000-0005-0000-0000-000066080000}"/>
    <cellStyle name="Normal 2 5 2 2 3 2" xfId="2117" xr:uid="{00000000-0005-0000-0000-000067080000}"/>
    <cellStyle name="Normal 2 5 2 2 3 2 2" xfId="2118" xr:uid="{00000000-0005-0000-0000-000068080000}"/>
    <cellStyle name="Normal 2 5 2 2 3 3" xfId="2119" xr:uid="{00000000-0005-0000-0000-000069080000}"/>
    <cellStyle name="Normal 2 5 2 2 4" xfId="2120" xr:uid="{00000000-0005-0000-0000-00006A080000}"/>
    <cellStyle name="Normal 2 5 2 2 4 2" xfId="2121" xr:uid="{00000000-0005-0000-0000-00006B080000}"/>
    <cellStyle name="Normal 2 5 2 2 5" xfId="2122" xr:uid="{00000000-0005-0000-0000-00006C080000}"/>
    <cellStyle name="Normal 2 5 2 3" xfId="2123" xr:uid="{00000000-0005-0000-0000-00006D080000}"/>
    <cellStyle name="Normal 2 5 2 3 2" xfId="2124" xr:uid="{00000000-0005-0000-0000-00006E080000}"/>
    <cellStyle name="Normal 2 5 2 3 2 2" xfId="2125" xr:uid="{00000000-0005-0000-0000-00006F080000}"/>
    <cellStyle name="Normal 2 5 2 3 2 2 2" xfId="2126" xr:uid="{00000000-0005-0000-0000-000070080000}"/>
    <cellStyle name="Normal 2 5 2 3 2 2 2 2" xfId="2127" xr:uid="{00000000-0005-0000-0000-000071080000}"/>
    <cellStyle name="Normal 2 5 2 3 2 2 3" xfId="2128" xr:uid="{00000000-0005-0000-0000-000072080000}"/>
    <cellStyle name="Normal 2 5 2 3 2 3" xfId="2129" xr:uid="{00000000-0005-0000-0000-000073080000}"/>
    <cellStyle name="Normal 2 5 2 3 2 3 2" xfId="2130" xr:uid="{00000000-0005-0000-0000-000074080000}"/>
    <cellStyle name="Normal 2 5 2 3 2 4" xfId="2131" xr:uid="{00000000-0005-0000-0000-000075080000}"/>
    <cellStyle name="Normal 2 5 2 3 3" xfId="2132" xr:uid="{00000000-0005-0000-0000-000076080000}"/>
    <cellStyle name="Normal 2 5 2 3 3 2" xfId="2133" xr:uid="{00000000-0005-0000-0000-000077080000}"/>
    <cellStyle name="Normal 2 5 2 3 3 2 2" xfId="2134" xr:uid="{00000000-0005-0000-0000-000078080000}"/>
    <cellStyle name="Normal 2 5 2 3 3 3" xfId="2135" xr:uid="{00000000-0005-0000-0000-000079080000}"/>
    <cellStyle name="Normal 2 5 2 3 4" xfId="2136" xr:uid="{00000000-0005-0000-0000-00007A080000}"/>
    <cellStyle name="Normal 2 5 2 3 4 2" xfId="2137" xr:uid="{00000000-0005-0000-0000-00007B080000}"/>
    <cellStyle name="Normal 2 5 2 3 5" xfId="2138" xr:uid="{00000000-0005-0000-0000-00007C080000}"/>
    <cellStyle name="Normal 2 5 2 4" xfId="2139" xr:uid="{00000000-0005-0000-0000-00007D080000}"/>
    <cellStyle name="Normal 2 5 2 4 2" xfId="2140" xr:uid="{00000000-0005-0000-0000-00007E080000}"/>
    <cellStyle name="Normal 2 5 2 4 2 2" xfId="2141" xr:uid="{00000000-0005-0000-0000-00007F080000}"/>
    <cellStyle name="Normal 2 5 2 4 2 2 2" xfId="2142" xr:uid="{00000000-0005-0000-0000-000080080000}"/>
    <cellStyle name="Normal 2 5 2 4 2 2 2 2" xfId="2143" xr:uid="{00000000-0005-0000-0000-000081080000}"/>
    <cellStyle name="Normal 2 5 2 4 2 2 3" xfId="2144" xr:uid="{00000000-0005-0000-0000-000082080000}"/>
    <cellStyle name="Normal 2 5 2 4 2 3" xfId="2145" xr:uid="{00000000-0005-0000-0000-000083080000}"/>
    <cellStyle name="Normal 2 5 2 4 2 3 2" xfId="2146" xr:uid="{00000000-0005-0000-0000-000084080000}"/>
    <cellStyle name="Normal 2 5 2 4 2 4" xfId="2147" xr:uid="{00000000-0005-0000-0000-000085080000}"/>
    <cellStyle name="Normal 2 5 2 4 3" xfId="2148" xr:uid="{00000000-0005-0000-0000-000086080000}"/>
    <cellStyle name="Normal 2 5 2 4 3 2" xfId="2149" xr:uid="{00000000-0005-0000-0000-000087080000}"/>
    <cellStyle name="Normal 2 5 2 4 3 2 2" xfId="2150" xr:uid="{00000000-0005-0000-0000-000088080000}"/>
    <cellStyle name="Normal 2 5 2 4 3 3" xfId="2151" xr:uid="{00000000-0005-0000-0000-000089080000}"/>
    <cellStyle name="Normal 2 5 2 4 4" xfId="2152" xr:uid="{00000000-0005-0000-0000-00008A080000}"/>
    <cellStyle name="Normal 2 5 2 4 4 2" xfId="2153" xr:uid="{00000000-0005-0000-0000-00008B080000}"/>
    <cellStyle name="Normal 2 5 2 4 5" xfId="2154" xr:uid="{00000000-0005-0000-0000-00008C080000}"/>
    <cellStyle name="Normal 2 5 2 5" xfId="2155" xr:uid="{00000000-0005-0000-0000-00008D080000}"/>
    <cellStyle name="Normal 2 5 2 5 2" xfId="2156" xr:uid="{00000000-0005-0000-0000-00008E080000}"/>
    <cellStyle name="Normal 2 5 2 5 2 2" xfId="2157" xr:uid="{00000000-0005-0000-0000-00008F080000}"/>
    <cellStyle name="Normal 2 5 2 5 2 2 2" xfId="2158" xr:uid="{00000000-0005-0000-0000-000090080000}"/>
    <cellStyle name="Normal 2 5 2 5 2 2 2 2" xfId="2159" xr:uid="{00000000-0005-0000-0000-000091080000}"/>
    <cellStyle name="Normal 2 5 2 5 2 2 3" xfId="2160" xr:uid="{00000000-0005-0000-0000-000092080000}"/>
    <cellStyle name="Normal 2 5 2 5 2 3" xfId="2161" xr:uid="{00000000-0005-0000-0000-000093080000}"/>
    <cellStyle name="Normal 2 5 2 5 2 3 2" xfId="2162" xr:uid="{00000000-0005-0000-0000-000094080000}"/>
    <cellStyle name="Normal 2 5 2 5 2 4" xfId="2163" xr:uid="{00000000-0005-0000-0000-000095080000}"/>
    <cellStyle name="Normal 2 5 2 5 3" xfId="2164" xr:uid="{00000000-0005-0000-0000-000096080000}"/>
    <cellStyle name="Normal 2 5 2 5 3 2" xfId="2165" xr:uid="{00000000-0005-0000-0000-000097080000}"/>
    <cellStyle name="Normal 2 5 2 5 3 2 2" xfId="2166" xr:uid="{00000000-0005-0000-0000-000098080000}"/>
    <cellStyle name="Normal 2 5 2 5 3 3" xfId="2167" xr:uid="{00000000-0005-0000-0000-000099080000}"/>
    <cellStyle name="Normal 2 5 2 5 4" xfId="2168" xr:uid="{00000000-0005-0000-0000-00009A080000}"/>
    <cellStyle name="Normal 2 5 2 5 4 2" xfId="2169" xr:uid="{00000000-0005-0000-0000-00009B080000}"/>
    <cellStyle name="Normal 2 5 2 5 5" xfId="2170" xr:uid="{00000000-0005-0000-0000-00009C080000}"/>
    <cellStyle name="Normal 2 5 2 6" xfId="2171" xr:uid="{00000000-0005-0000-0000-00009D080000}"/>
    <cellStyle name="Normal 2 5 2 6 2" xfId="2172" xr:uid="{00000000-0005-0000-0000-00009E080000}"/>
    <cellStyle name="Normal 2 5 2 6 2 2" xfId="2173" xr:uid="{00000000-0005-0000-0000-00009F080000}"/>
    <cellStyle name="Normal 2 5 2 6 2 2 2" xfId="2174" xr:uid="{00000000-0005-0000-0000-0000A0080000}"/>
    <cellStyle name="Normal 2 5 2 6 2 3" xfId="2175" xr:uid="{00000000-0005-0000-0000-0000A1080000}"/>
    <cellStyle name="Normal 2 5 2 6 3" xfId="2176" xr:uid="{00000000-0005-0000-0000-0000A2080000}"/>
    <cellStyle name="Normal 2 5 2 6 3 2" xfId="2177" xr:uid="{00000000-0005-0000-0000-0000A3080000}"/>
    <cellStyle name="Normal 2 5 2 6 4" xfId="2178" xr:uid="{00000000-0005-0000-0000-0000A4080000}"/>
    <cellStyle name="Normal 2 5 2 7" xfId="2179" xr:uid="{00000000-0005-0000-0000-0000A5080000}"/>
    <cellStyle name="Normal 2 5 2 7 2" xfId="2180" xr:uid="{00000000-0005-0000-0000-0000A6080000}"/>
    <cellStyle name="Normal 2 5 2 7 2 2" xfId="2181" xr:uid="{00000000-0005-0000-0000-0000A7080000}"/>
    <cellStyle name="Normal 2 5 2 7 3" xfId="2182" xr:uid="{00000000-0005-0000-0000-0000A8080000}"/>
    <cellStyle name="Normal 2 5 2 8" xfId="2183" xr:uid="{00000000-0005-0000-0000-0000A9080000}"/>
    <cellStyle name="Normal 2 5 2 8 2" xfId="2184" xr:uid="{00000000-0005-0000-0000-0000AA080000}"/>
    <cellStyle name="Normal 2 5 2 9" xfId="2185" xr:uid="{00000000-0005-0000-0000-0000AB080000}"/>
    <cellStyle name="Normal 2 5 3" xfId="2186" xr:uid="{00000000-0005-0000-0000-0000AC080000}"/>
    <cellStyle name="Normal 2 5 3 2" xfId="2187" xr:uid="{00000000-0005-0000-0000-0000AD080000}"/>
    <cellStyle name="Normal 2 5 3 2 2" xfId="2188" xr:uid="{00000000-0005-0000-0000-0000AE080000}"/>
    <cellStyle name="Normal 2 5 3 2 2 2" xfId="2189" xr:uid="{00000000-0005-0000-0000-0000AF080000}"/>
    <cellStyle name="Normal 2 5 3 2 2 2 2" xfId="2190" xr:uid="{00000000-0005-0000-0000-0000B0080000}"/>
    <cellStyle name="Normal 2 5 3 2 2 3" xfId="2191" xr:uid="{00000000-0005-0000-0000-0000B1080000}"/>
    <cellStyle name="Normal 2 5 3 2 3" xfId="2192" xr:uid="{00000000-0005-0000-0000-0000B2080000}"/>
    <cellStyle name="Normal 2 5 3 2 3 2" xfId="2193" xr:uid="{00000000-0005-0000-0000-0000B3080000}"/>
    <cellStyle name="Normal 2 5 3 2 4" xfId="2194" xr:uid="{00000000-0005-0000-0000-0000B4080000}"/>
    <cellStyle name="Normal 2 5 3 3" xfId="2195" xr:uid="{00000000-0005-0000-0000-0000B5080000}"/>
    <cellStyle name="Normal 2 5 3 3 2" xfId="2196" xr:uid="{00000000-0005-0000-0000-0000B6080000}"/>
    <cellStyle name="Normal 2 5 3 3 2 2" xfId="2197" xr:uid="{00000000-0005-0000-0000-0000B7080000}"/>
    <cellStyle name="Normal 2 5 3 3 3" xfId="2198" xr:uid="{00000000-0005-0000-0000-0000B8080000}"/>
    <cellStyle name="Normal 2 5 3 4" xfId="2199" xr:uid="{00000000-0005-0000-0000-0000B9080000}"/>
    <cellStyle name="Normal 2 5 3 4 2" xfId="2200" xr:uid="{00000000-0005-0000-0000-0000BA080000}"/>
    <cellStyle name="Normal 2 5 3 5" xfId="2201" xr:uid="{00000000-0005-0000-0000-0000BB080000}"/>
    <cellStyle name="Normal 2 5 4" xfId="2202" xr:uid="{00000000-0005-0000-0000-0000BC080000}"/>
    <cellStyle name="Normal 2 5 4 2" xfId="2203" xr:uid="{00000000-0005-0000-0000-0000BD080000}"/>
    <cellStyle name="Normal 2 5 4 2 2" xfId="2204" xr:uid="{00000000-0005-0000-0000-0000BE080000}"/>
    <cellStyle name="Normal 2 5 4 2 2 2" xfId="2205" xr:uid="{00000000-0005-0000-0000-0000BF080000}"/>
    <cellStyle name="Normal 2 5 4 2 2 2 2" xfId="2206" xr:uid="{00000000-0005-0000-0000-0000C0080000}"/>
    <cellStyle name="Normal 2 5 4 2 2 3" xfId="2207" xr:uid="{00000000-0005-0000-0000-0000C1080000}"/>
    <cellStyle name="Normal 2 5 4 2 3" xfId="2208" xr:uid="{00000000-0005-0000-0000-0000C2080000}"/>
    <cellStyle name="Normal 2 5 4 2 3 2" xfId="2209" xr:uid="{00000000-0005-0000-0000-0000C3080000}"/>
    <cellStyle name="Normal 2 5 4 2 4" xfId="2210" xr:uid="{00000000-0005-0000-0000-0000C4080000}"/>
    <cellStyle name="Normal 2 5 4 3" xfId="2211" xr:uid="{00000000-0005-0000-0000-0000C5080000}"/>
    <cellStyle name="Normal 2 5 4 3 2" xfId="2212" xr:uid="{00000000-0005-0000-0000-0000C6080000}"/>
    <cellStyle name="Normal 2 5 4 3 2 2" xfId="2213" xr:uid="{00000000-0005-0000-0000-0000C7080000}"/>
    <cellStyle name="Normal 2 5 4 3 3" xfId="2214" xr:uid="{00000000-0005-0000-0000-0000C8080000}"/>
    <cellStyle name="Normal 2 5 4 4" xfId="2215" xr:uid="{00000000-0005-0000-0000-0000C9080000}"/>
    <cellStyle name="Normal 2 5 4 4 2" xfId="2216" xr:uid="{00000000-0005-0000-0000-0000CA080000}"/>
    <cellStyle name="Normal 2 5 4 5" xfId="2217" xr:uid="{00000000-0005-0000-0000-0000CB080000}"/>
    <cellStyle name="Normal 2 5 5" xfId="2218" xr:uid="{00000000-0005-0000-0000-0000CC080000}"/>
    <cellStyle name="Normal 2 5 5 2" xfId="2219" xr:uid="{00000000-0005-0000-0000-0000CD080000}"/>
    <cellStyle name="Normal 2 5 5 2 2" xfId="2220" xr:uid="{00000000-0005-0000-0000-0000CE080000}"/>
    <cellStyle name="Normal 2 5 5 2 2 2" xfId="2221" xr:uid="{00000000-0005-0000-0000-0000CF080000}"/>
    <cellStyle name="Normal 2 5 5 2 2 2 2" xfId="2222" xr:uid="{00000000-0005-0000-0000-0000D0080000}"/>
    <cellStyle name="Normal 2 5 5 2 2 3" xfId="2223" xr:uid="{00000000-0005-0000-0000-0000D1080000}"/>
    <cellStyle name="Normal 2 5 5 2 3" xfId="2224" xr:uid="{00000000-0005-0000-0000-0000D2080000}"/>
    <cellStyle name="Normal 2 5 5 2 3 2" xfId="2225" xr:uid="{00000000-0005-0000-0000-0000D3080000}"/>
    <cellStyle name="Normal 2 5 5 2 4" xfId="2226" xr:uid="{00000000-0005-0000-0000-0000D4080000}"/>
    <cellStyle name="Normal 2 5 5 3" xfId="2227" xr:uid="{00000000-0005-0000-0000-0000D5080000}"/>
    <cellStyle name="Normal 2 5 5 3 2" xfId="2228" xr:uid="{00000000-0005-0000-0000-0000D6080000}"/>
    <cellStyle name="Normal 2 5 5 3 2 2" xfId="2229" xr:uid="{00000000-0005-0000-0000-0000D7080000}"/>
    <cellStyle name="Normal 2 5 5 3 3" xfId="2230" xr:uid="{00000000-0005-0000-0000-0000D8080000}"/>
    <cellStyle name="Normal 2 5 5 4" xfId="2231" xr:uid="{00000000-0005-0000-0000-0000D9080000}"/>
    <cellStyle name="Normal 2 5 5 4 2" xfId="2232" xr:uid="{00000000-0005-0000-0000-0000DA080000}"/>
    <cellStyle name="Normal 2 5 5 5" xfId="2233" xr:uid="{00000000-0005-0000-0000-0000DB080000}"/>
    <cellStyle name="Normal 2 5 6" xfId="2234" xr:uid="{00000000-0005-0000-0000-0000DC080000}"/>
    <cellStyle name="Normal 2 5 6 2" xfId="2235" xr:uid="{00000000-0005-0000-0000-0000DD080000}"/>
    <cellStyle name="Normal 2 5 6 2 2" xfId="2236" xr:uid="{00000000-0005-0000-0000-0000DE080000}"/>
    <cellStyle name="Normal 2 5 6 2 2 2" xfId="2237" xr:uid="{00000000-0005-0000-0000-0000DF080000}"/>
    <cellStyle name="Normal 2 5 6 2 2 2 2" xfId="2238" xr:uid="{00000000-0005-0000-0000-0000E0080000}"/>
    <cellStyle name="Normal 2 5 6 2 2 3" xfId="2239" xr:uid="{00000000-0005-0000-0000-0000E1080000}"/>
    <cellStyle name="Normal 2 5 6 2 3" xfId="2240" xr:uid="{00000000-0005-0000-0000-0000E2080000}"/>
    <cellStyle name="Normal 2 5 6 2 3 2" xfId="2241" xr:uid="{00000000-0005-0000-0000-0000E3080000}"/>
    <cellStyle name="Normal 2 5 6 2 4" xfId="2242" xr:uid="{00000000-0005-0000-0000-0000E4080000}"/>
    <cellStyle name="Normal 2 5 6 3" xfId="2243" xr:uid="{00000000-0005-0000-0000-0000E5080000}"/>
    <cellStyle name="Normal 2 5 6 3 2" xfId="2244" xr:uid="{00000000-0005-0000-0000-0000E6080000}"/>
    <cellStyle name="Normal 2 5 6 3 2 2" xfId="2245" xr:uid="{00000000-0005-0000-0000-0000E7080000}"/>
    <cellStyle name="Normal 2 5 6 3 3" xfId="2246" xr:uid="{00000000-0005-0000-0000-0000E8080000}"/>
    <cellStyle name="Normal 2 5 6 4" xfId="2247" xr:uid="{00000000-0005-0000-0000-0000E9080000}"/>
    <cellStyle name="Normal 2 5 6 4 2" xfId="2248" xr:uid="{00000000-0005-0000-0000-0000EA080000}"/>
    <cellStyle name="Normal 2 5 6 5" xfId="2249" xr:uid="{00000000-0005-0000-0000-0000EB080000}"/>
    <cellStyle name="Normal 2 5 7" xfId="2250" xr:uid="{00000000-0005-0000-0000-0000EC080000}"/>
    <cellStyle name="Normal 2 5 7 2" xfId="2251" xr:uid="{00000000-0005-0000-0000-0000ED080000}"/>
    <cellStyle name="Normal 2 5 7 2 2" xfId="2252" xr:uid="{00000000-0005-0000-0000-0000EE080000}"/>
    <cellStyle name="Normal 2 5 7 2 2 2" xfId="2253" xr:uid="{00000000-0005-0000-0000-0000EF080000}"/>
    <cellStyle name="Normal 2 5 7 2 3" xfId="2254" xr:uid="{00000000-0005-0000-0000-0000F0080000}"/>
    <cellStyle name="Normal 2 5 7 3" xfId="2255" xr:uid="{00000000-0005-0000-0000-0000F1080000}"/>
    <cellStyle name="Normal 2 5 7 3 2" xfId="2256" xr:uid="{00000000-0005-0000-0000-0000F2080000}"/>
    <cellStyle name="Normal 2 5 7 4" xfId="2257" xr:uid="{00000000-0005-0000-0000-0000F3080000}"/>
    <cellStyle name="Normal 2 5 8" xfId="2258" xr:uid="{00000000-0005-0000-0000-0000F4080000}"/>
    <cellStyle name="Normal 2 5 8 2" xfId="2259" xr:uid="{00000000-0005-0000-0000-0000F5080000}"/>
    <cellStyle name="Normal 2 5 8 2 2" xfId="2260" xr:uid="{00000000-0005-0000-0000-0000F6080000}"/>
    <cellStyle name="Normal 2 5 8 3" xfId="2261" xr:uid="{00000000-0005-0000-0000-0000F7080000}"/>
    <cellStyle name="Normal 2 5 9" xfId="2262" xr:uid="{00000000-0005-0000-0000-0000F8080000}"/>
    <cellStyle name="Normal 2 5 9 2" xfId="2263" xr:uid="{00000000-0005-0000-0000-0000F9080000}"/>
    <cellStyle name="Normal 2 6" xfId="2264" xr:uid="{00000000-0005-0000-0000-0000FA080000}"/>
    <cellStyle name="Normal 2 6 10" xfId="2265" xr:uid="{00000000-0005-0000-0000-0000FB080000}"/>
    <cellStyle name="Normal 2 6 2" xfId="2266" xr:uid="{00000000-0005-0000-0000-0000FC080000}"/>
    <cellStyle name="Normal 2 6 2 2" xfId="2267" xr:uid="{00000000-0005-0000-0000-0000FD080000}"/>
    <cellStyle name="Normal 2 6 2 2 2" xfId="2268" xr:uid="{00000000-0005-0000-0000-0000FE080000}"/>
    <cellStyle name="Normal 2 6 2 2 2 2" xfId="2269" xr:uid="{00000000-0005-0000-0000-0000FF080000}"/>
    <cellStyle name="Normal 2 6 2 2 2 2 2" xfId="2270" xr:uid="{00000000-0005-0000-0000-000000090000}"/>
    <cellStyle name="Normal 2 6 2 2 2 3" xfId="2271" xr:uid="{00000000-0005-0000-0000-000001090000}"/>
    <cellStyle name="Normal 2 6 2 2 3" xfId="2272" xr:uid="{00000000-0005-0000-0000-000002090000}"/>
    <cellStyle name="Normal 2 6 2 2 3 2" xfId="2273" xr:uid="{00000000-0005-0000-0000-000003090000}"/>
    <cellStyle name="Normal 2 6 2 2 4" xfId="2274" xr:uid="{00000000-0005-0000-0000-000004090000}"/>
    <cellStyle name="Normal 2 6 2 3" xfId="2275" xr:uid="{00000000-0005-0000-0000-000005090000}"/>
    <cellStyle name="Normal 2 6 2 3 2" xfId="2276" xr:uid="{00000000-0005-0000-0000-000006090000}"/>
    <cellStyle name="Normal 2 6 2 3 2 2" xfId="2277" xr:uid="{00000000-0005-0000-0000-000007090000}"/>
    <cellStyle name="Normal 2 6 2 3 3" xfId="2278" xr:uid="{00000000-0005-0000-0000-000008090000}"/>
    <cellStyle name="Normal 2 6 2 4" xfId="2279" xr:uid="{00000000-0005-0000-0000-000009090000}"/>
    <cellStyle name="Normal 2 6 2 4 2" xfId="2280" xr:uid="{00000000-0005-0000-0000-00000A090000}"/>
    <cellStyle name="Normal 2 6 2 5" xfId="2281" xr:uid="{00000000-0005-0000-0000-00000B090000}"/>
    <cellStyle name="Normal 2 6 3" xfId="2282" xr:uid="{00000000-0005-0000-0000-00000C090000}"/>
    <cellStyle name="Normal 2 6 3 2" xfId="2283" xr:uid="{00000000-0005-0000-0000-00000D090000}"/>
    <cellStyle name="Normal 2 6 3 2 2" xfId="2284" xr:uid="{00000000-0005-0000-0000-00000E090000}"/>
    <cellStyle name="Normal 2 6 3 2 2 2" xfId="2285" xr:uid="{00000000-0005-0000-0000-00000F090000}"/>
    <cellStyle name="Normal 2 6 3 2 2 2 2" xfId="2286" xr:uid="{00000000-0005-0000-0000-000010090000}"/>
    <cellStyle name="Normal 2 6 3 2 2 3" xfId="2287" xr:uid="{00000000-0005-0000-0000-000011090000}"/>
    <cellStyle name="Normal 2 6 3 2 3" xfId="2288" xr:uid="{00000000-0005-0000-0000-000012090000}"/>
    <cellStyle name="Normal 2 6 3 2 3 2" xfId="2289" xr:uid="{00000000-0005-0000-0000-000013090000}"/>
    <cellStyle name="Normal 2 6 3 2 4" xfId="2290" xr:uid="{00000000-0005-0000-0000-000014090000}"/>
    <cellStyle name="Normal 2 6 3 3" xfId="2291" xr:uid="{00000000-0005-0000-0000-000015090000}"/>
    <cellStyle name="Normal 2 6 3 3 2" xfId="2292" xr:uid="{00000000-0005-0000-0000-000016090000}"/>
    <cellStyle name="Normal 2 6 3 3 2 2" xfId="2293" xr:uid="{00000000-0005-0000-0000-000017090000}"/>
    <cellStyle name="Normal 2 6 3 3 3" xfId="2294" xr:uid="{00000000-0005-0000-0000-000018090000}"/>
    <cellStyle name="Normal 2 6 3 4" xfId="2295" xr:uid="{00000000-0005-0000-0000-000019090000}"/>
    <cellStyle name="Normal 2 6 3 4 2" xfId="2296" xr:uid="{00000000-0005-0000-0000-00001A090000}"/>
    <cellStyle name="Normal 2 6 3 5" xfId="2297" xr:uid="{00000000-0005-0000-0000-00001B090000}"/>
    <cellStyle name="Normal 2 6 4" xfId="2298" xr:uid="{00000000-0005-0000-0000-00001C090000}"/>
    <cellStyle name="Normal 2 6 4 2" xfId="2299" xr:uid="{00000000-0005-0000-0000-00001D090000}"/>
    <cellStyle name="Normal 2 6 4 2 2" xfId="2300" xr:uid="{00000000-0005-0000-0000-00001E090000}"/>
    <cellStyle name="Normal 2 6 4 2 2 2" xfId="2301" xr:uid="{00000000-0005-0000-0000-00001F090000}"/>
    <cellStyle name="Normal 2 6 4 2 2 2 2" xfId="2302" xr:uid="{00000000-0005-0000-0000-000020090000}"/>
    <cellStyle name="Normal 2 6 4 2 2 3" xfId="2303" xr:uid="{00000000-0005-0000-0000-000021090000}"/>
    <cellStyle name="Normal 2 6 4 2 3" xfId="2304" xr:uid="{00000000-0005-0000-0000-000022090000}"/>
    <cellStyle name="Normal 2 6 4 2 3 2" xfId="2305" xr:uid="{00000000-0005-0000-0000-000023090000}"/>
    <cellStyle name="Normal 2 6 4 2 4" xfId="2306" xr:uid="{00000000-0005-0000-0000-000024090000}"/>
    <cellStyle name="Normal 2 6 4 3" xfId="2307" xr:uid="{00000000-0005-0000-0000-000025090000}"/>
    <cellStyle name="Normal 2 6 4 3 2" xfId="2308" xr:uid="{00000000-0005-0000-0000-000026090000}"/>
    <cellStyle name="Normal 2 6 4 3 2 2" xfId="2309" xr:uid="{00000000-0005-0000-0000-000027090000}"/>
    <cellStyle name="Normal 2 6 4 3 3" xfId="2310" xr:uid="{00000000-0005-0000-0000-000028090000}"/>
    <cellStyle name="Normal 2 6 4 4" xfId="2311" xr:uid="{00000000-0005-0000-0000-000029090000}"/>
    <cellStyle name="Normal 2 6 4 4 2" xfId="2312" xr:uid="{00000000-0005-0000-0000-00002A090000}"/>
    <cellStyle name="Normal 2 6 4 5" xfId="2313" xr:uid="{00000000-0005-0000-0000-00002B090000}"/>
    <cellStyle name="Normal 2 6 5" xfId="2314" xr:uid="{00000000-0005-0000-0000-00002C090000}"/>
    <cellStyle name="Normal 2 6 5 2" xfId="2315" xr:uid="{00000000-0005-0000-0000-00002D090000}"/>
    <cellStyle name="Normal 2 6 5 2 2" xfId="2316" xr:uid="{00000000-0005-0000-0000-00002E090000}"/>
    <cellStyle name="Normal 2 6 5 2 2 2" xfId="2317" xr:uid="{00000000-0005-0000-0000-00002F090000}"/>
    <cellStyle name="Normal 2 6 5 2 2 2 2" xfId="2318" xr:uid="{00000000-0005-0000-0000-000030090000}"/>
    <cellStyle name="Normal 2 6 5 2 2 3" xfId="2319" xr:uid="{00000000-0005-0000-0000-000031090000}"/>
    <cellStyle name="Normal 2 6 5 2 3" xfId="2320" xr:uid="{00000000-0005-0000-0000-000032090000}"/>
    <cellStyle name="Normal 2 6 5 2 3 2" xfId="2321" xr:uid="{00000000-0005-0000-0000-000033090000}"/>
    <cellStyle name="Normal 2 6 5 2 4" xfId="2322" xr:uid="{00000000-0005-0000-0000-000034090000}"/>
    <cellStyle name="Normal 2 6 5 3" xfId="2323" xr:uid="{00000000-0005-0000-0000-000035090000}"/>
    <cellStyle name="Normal 2 6 5 3 2" xfId="2324" xr:uid="{00000000-0005-0000-0000-000036090000}"/>
    <cellStyle name="Normal 2 6 5 3 2 2" xfId="2325" xr:uid="{00000000-0005-0000-0000-000037090000}"/>
    <cellStyle name="Normal 2 6 5 3 3" xfId="2326" xr:uid="{00000000-0005-0000-0000-000038090000}"/>
    <cellStyle name="Normal 2 6 5 4" xfId="2327" xr:uid="{00000000-0005-0000-0000-000039090000}"/>
    <cellStyle name="Normal 2 6 5 4 2" xfId="2328" xr:uid="{00000000-0005-0000-0000-00003A090000}"/>
    <cellStyle name="Normal 2 6 5 5" xfId="2329" xr:uid="{00000000-0005-0000-0000-00003B090000}"/>
    <cellStyle name="Normal 2 6 6" xfId="2330" xr:uid="{00000000-0005-0000-0000-00003C090000}"/>
    <cellStyle name="Normal 2 6 6 2" xfId="2331" xr:uid="{00000000-0005-0000-0000-00003D090000}"/>
    <cellStyle name="Normal 2 6 6 2 2" xfId="2332" xr:uid="{00000000-0005-0000-0000-00003E090000}"/>
    <cellStyle name="Normal 2 6 6 2 2 2" xfId="2333" xr:uid="{00000000-0005-0000-0000-00003F090000}"/>
    <cellStyle name="Normal 2 6 6 2 3" xfId="2334" xr:uid="{00000000-0005-0000-0000-000040090000}"/>
    <cellStyle name="Normal 2 6 6 3" xfId="2335" xr:uid="{00000000-0005-0000-0000-000041090000}"/>
    <cellStyle name="Normal 2 6 6 3 2" xfId="2336" xr:uid="{00000000-0005-0000-0000-000042090000}"/>
    <cellStyle name="Normal 2 6 6 4" xfId="2337" xr:uid="{00000000-0005-0000-0000-000043090000}"/>
    <cellStyle name="Normal 2 6 7" xfId="2338" xr:uid="{00000000-0005-0000-0000-000044090000}"/>
    <cellStyle name="Normal 2 6 7 2" xfId="2339" xr:uid="{00000000-0005-0000-0000-000045090000}"/>
    <cellStyle name="Normal 2 6 7 2 2" xfId="2340" xr:uid="{00000000-0005-0000-0000-000046090000}"/>
    <cellStyle name="Normal 2 6 7 3" xfId="2341" xr:uid="{00000000-0005-0000-0000-000047090000}"/>
    <cellStyle name="Normal 2 6 8" xfId="2342" xr:uid="{00000000-0005-0000-0000-000048090000}"/>
    <cellStyle name="Normal 2 6 8 2" xfId="2343" xr:uid="{00000000-0005-0000-0000-000049090000}"/>
    <cellStyle name="Normal 2 6 9" xfId="2344" xr:uid="{00000000-0005-0000-0000-00004A090000}"/>
    <cellStyle name="Normal 2 7" xfId="2345" xr:uid="{00000000-0005-0000-0000-00004B090000}"/>
    <cellStyle name="Normal 2 7 2" xfId="2346" xr:uid="{00000000-0005-0000-0000-00004C090000}"/>
    <cellStyle name="Normal 2 7 2 2" xfId="2347" xr:uid="{00000000-0005-0000-0000-00004D090000}"/>
    <cellStyle name="Normal 2 7 2 2 2" xfId="2348" xr:uid="{00000000-0005-0000-0000-00004E090000}"/>
    <cellStyle name="Normal 2 7 2 2 2 2" xfId="2349" xr:uid="{00000000-0005-0000-0000-00004F090000}"/>
    <cellStyle name="Normal 2 7 2 2 3" xfId="2350" xr:uid="{00000000-0005-0000-0000-000050090000}"/>
    <cellStyle name="Normal 2 7 2 3" xfId="2351" xr:uid="{00000000-0005-0000-0000-000051090000}"/>
    <cellStyle name="Normal 2 7 2 3 2" xfId="2352" xr:uid="{00000000-0005-0000-0000-000052090000}"/>
    <cellStyle name="Normal 2 7 2 4" xfId="2353" xr:uid="{00000000-0005-0000-0000-000053090000}"/>
    <cellStyle name="Normal 2 7 3" xfId="2354" xr:uid="{00000000-0005-0000-0000-000054090000}"/>
    <cellStyle name="Normal 2 7 3 2" xfId="2355" xr:uid="{00000000-0005-0000-0000-000055090000}"/>
    <cellStyle name="Normal 2 7 3 2 2" xfId="2356" xr:uid="{00000000-0005-0000-0000-000056090000}"/>
    <cellStyle name="Normal 2 7 3 3" xfId="2357" xr:uid="{00000000-0005-0000-0000-000057090000}"/>
    <cellStyle name="Normal 2 7 4" xfId="2358" xr:uid="{00000000-0005-0000-0000-000058090000}"/>
    <cellStyle name="Normal 2 7 4 2" xfId="2359" xr:uid="{00000000-0005-0000-0000-000059090000}"/>
    <cellStyle name="Normal 2 7 5" xfId="2360" xr:uid="{00000000-0005-0000-0000-00005A090000}"/>
    <cellStyle name="Normal 2 8" xfId="2361" xr:uid="{00000000-0005-0000-0000-00005B090000}"/>
    <cellStyle name="Normal 2 8 2" xfId="2362" xr:uid="{00000000-0005-0000-0000-00005C090000}"/>
    <cellStyle name="Normal 2 8 2 2" xfId="2363" xr:uid="{00000000-0005-0000-0000-00005D090000}"/>
    <cellStyle name="Normal 2 8 2 2 2" xfId="2364" xr:uid="{00000000-0005-0000-0000-00005E090000}"/>
    <cellStyle name="Normal 2 8 2 2 2 2" xfId="2365" xr:uid="{00000000-0005-0000-0000-00005F090000}"/>
    <cellStyle name="Normal 2 8 2 2 3" xfId="2366" xr:uid="{00000000-0005-0000-0000-000060090000}"/>
    <cellStyle name="Normal 2 8 2 3" xfId="2367" xr:uid="{00000000-0005-0000-0000-000061090000}"/>
    <cellStyle name="Normal 2 8 2 3 2" xfId="2368" xr:uid="{00000000-0005-0000-0000-000062090000}"/>
    <cellStyle name="Normal 2 8 2 4" xfId="2369" xr:uid="{00000000-0005-0000-0000-000063090000}"/>
    <cellStyle name="Normal 2 8 3" xfId="2370" xr:uid="{00000000-0005-0000-0000-000064090000}"/>
    <cellStyle name="Normal 2 8 3 2" xfId="2371" xr:uid="{00000000-0005-0000-0000-000065090000}"/>
    <cellStyle name="Normal 2 8 3 2 2" xfId="2372" xr:uid="{00000000-0005-0000-0000-000066090000}"/>
    <cellStyle name="Normal 2 8 3 3" xfId="2373" xr:uid="{00000000-0005-0000-0000-000067090000}"/>
    <cellStyle name="Normal 2 8 4" xfId="2374" xr:uid="{00000000-0005-0000-0000-000068090000}"/>
    <cellStyle name="Normal 2 8 4 2" xfId="2375" xr:uid="{00000000-0005-0000-0000-000069090000}"/>
    <cellStyle name="Normal 2 8 5" xfId="2376" xr:uid="{00000000-0005-0000-0000-00006A090000}"/>
    <cellStyle name="Normal 2 9" xfId="2377" xr:uid="{00000000-0005-0000-0000-00006B090000}"/>
    <cellStyle name="Normal 2 9 2" xfId="2378" xr:uid="{00000000-0005-0000-0000-00006C090000}"/>
    <cellStyle name="Normal 2 9 2 2" xfId="2379" xr:uid="{00000000-0005-0000-0000-00006D090000}"/>
    <cellStyle name="Normal 2 9 2 2 2" xfId="2380" xr:uid="{00000000-0005-0000-0000-00006E090000}"/>
    <cellStyle name="Normal 2 9 2 2 2 2" xfId="2381" xr:uid="{00000000-0005-0000-0000-00006F090000}"/>
    <cellStyle name="Normal 2 9 2 2 3" xfId="2382" xr:uid="{00000000-0005-0000-0000-000070090000}"/>
    <cellStyle name="Normal 2 9 2 3" xfId="2383" xr:uid="{00000000-0005-0000-0000-000071090000}"/>
    <cellStyle name="Normal 2 9 2 3 2" xfId="2384" xr:uid="{00000000-0005-0000-0000-000072090000}"/>
    <cellStyle name="Normal 2 9 2 4" xfId="2385" xr:uid="{00000000-0005-0000-0000-000073090000}"/>
    <cellStyle name="Normal 2 9 3" xfId="2386" xr:uid="{00000000-0005-0000-0000-000074090000}"/>
    <cellStyle name="Normal 2 9 3 2" xfId="2387" xr:uid="{00000000-0005-0000-0000-000075090000}"/>
    <cellStyle name="Normal 2 9 3 2 2" xfId="2388" xr:uid="{00000000-0005-0000-0000-000076090000}"/>
    <cellStyle name="Normal 2 9 3 3" xfId="2389" xr:uid="{00000000-0005-0000-0000-000077090000}"/>
    <cellStyle name="Normal 2 9 4" xfId="2390" xr:uid="{00000000-0005-0000-0000-000078090000}"/>
    <cellStyle name="Normal 2 9 4 2" xfId="2391" xr:uid="{00000000-0005-0000-0000-000079090000}"/>
    <cellStyle name="Normal 2 9 5" xfId="2392" xr:uid="{00000000-0005-0000-0000-00007A090000}"/>
    <cellStyle name="Normal 20" xfId="2393" xr:uid="{00000000-0005-0000-0000-00007B090000}"/>
    <cellStyle name="Normal 20 2" xfId="2394" xr:uid="{00000000-0005-0000-0000-00007C090000}"/>
    <cellStyle name="Normal 21" xfId="2395" xr:uid="{00000000-0005-0000-0000-00007D090000}"/>
    <cellStyle name="Normal 21 2" xfId="2396" xr:uid="{00000000-0005-0000-0000-00007E090000}"/>
    <cellStyle name="Normal 22" xfId="2397" xr:uid="{00000000-0005-0000-0000-00007F090000}"/>
    <cellStyle name="Normal 22 2" xfId="2398" xr:uid="{00000000-0005-0000-0000-000080090000}"/>
    <cellStyle name="Normal 23" xfId="2399" xr:uid="{00000000-0005-0000-0000-000081090000}"/>
    <cellStyle name="Normal 23 2" xfId="2400" xr:uid="{00000000-0005-0000-0000-000082090000}"/>
    <cellStyle name="Normal 24" xfId="2401" xr:uid="{00000000-0005-0000-0000-000083090000}"/>
    <cellStyle name="Normal 24 2" xfId="2402" xr:uid="{00000000-0005-0000-0000-000084090000}"/>
    <cellStyle name="Normal 24 3" xfId="2403" xr:uid="{00000000-0005-0000-0000-000085090000}"/>
    <cellStyle name="Normal 24 3 2" xfId="2404" xr:uid="{00000000-0005-0000-0000-000086090000}"/>
    <cellStyle name="Normal 24 4" xfId="2405" xr:uid="{00000000-0005-0000-0000-000087090000}"/>
    <cellStyle name="Normal 25" xfId="2406" xr:uid="{00000000-0005-0000-0000-000088090000}"/>
    <cellStyle name="Normal 25 2" xfId="2407" xr:uid="{00000000-0005-0000-0000-000089090000}"/>
    <cellStyle name="Normal 25 2 2" xfId="2408" xr:uid="{00000000-0005-0000-0000-00008A090000}"/>
    <cellStyle name="Normal 25 3" xfId="2409" xr:uid="{00000000-0005-0000-0000-00008B090000}"/>
    <cellStyle name="Normal 25 4" xfId="2410" xr:uid="{00000000-0005-0000-0000-00008C090000}"/>
    <cellStyle name="Normal 25 4 2" xfId="2411" xr:uid="{00000000-0005-0000-0000-00008D090000}"/>
    <cellStyle name="Normal 26" xfId="2412" xr:uid="{00000000-0005-0000-0000-00008E090000}"/>
    <cellStyle name="Normal 27" xfId="2413" xr:uid="{00000000-0005-0000-0000-00008F090000}"/>
    <cellStyle name="Normal 28" xfId="2414" xr:uid="{00000000-0005-0000-0000-000090090000}"/>
    <cellStyle name="Normal 29" xfId="2415" xr:uid="{00000000-0005-0000-0000-000091090000}"/>
    <cellStyle name="Normal 3" xfId="2416" xr:uid="{00000000-0005-0000-0000-000092090000}"/>
    <cellStyle name="Normal 3 2" xfId="2417" xr:uid="{00000000-0005-0000-0000-000093090000}"/>
    <cellStyle name="Normal 3 2 2" xfId="2418" xr:uid="{00000000-0005-0000-0000-000094090000}"/>
    <cellStyle name="Normal 3 2 2 2" xfId="2419" xr:uid="{00000000-0005-0000-0000-000095090000}"/>
    <cellStyle name="Normal 3 2 2 2 2" xfId="2420" xr:uid="{00000000-0005-0000-0000-000096090000}"/>
    <cellStyle name="Normal 3 2 2 3" xfId="2421" xr:uid="{00000000-0005-0000-0000-000097090000}"/>
    <cellStyle name="Normal 3 2 2 4" xfId="2422" xr:uid="{00000000-0005-0000-0000-000098090000}"/>
    <cellStyle name="Normal 3 2 3" xfId="2423" xr:uid="{00000000-0005-0000-0000-000099090000}"/>
    <cellStyle name="Normal 3 2 3 2" xfId="2424" xr:uid="{00000000-0005-0000-0000-00009A090000}"/>
    <cellStyle name="Normal 3 2 4" xfId="2425" xr:uid="{00000000-0005-0000-0000-00009B090000}"/>
    <cellStyle name="Normal 3 3" xfId="2426" xr:uid="{00000000-0005-0000-0000-00009C090000}"/>
    <cellStyle name="Normal 3 3 2" xfId="2427" xr:uid="{00000000-0005-0000-0000-00009D090000}"/>
    <cellStyle name="Normal 3 3 3" xfId="2428" xr:uid="{00000000-0005-0000-0000-00009E090000}"/>
    <cellStyle name="Normal 3 4" xfId="2429" xr:uid="{00000000-0005-0000-0000-00009F090000}"/>
    <cellStyle name="Normal 3 4 2" xfId="2430" xr:uid="{00000000-0005-0000-0000-0000A0090000}"/>
    <cellStyle name="Normal 3 5" xfId="2431" xr:uid="{00000000-0005-0000-0000-0000A1090000}"/>
    <cellStyle name="Normal 3 6" xfId="2432" xr:uid="{00000000-0005-0000-0000-0000A2090000}"/>
    <cellStyle name="Normal 30" xfId="2433" xr:uid="{00000000-0005-0000-0000-0000A3090000}"/>
    <cellStyle name="Normal 30 2" xfId="2434" xr:uid="{00000000-0005-0000-0000-0000A4090000}"/>
    <cellStyle name="Normal 31" xfId="3222" xr:uid="{40D7BDA7-593D-4599-8CCC-97998DC01B0B}"/>
    <cellStyle name="Normal 4" xfId="2435" xr:uid="{00000000-0005-0000-0000-0000A5090000}"/>
    <cellStyle name="Normal 4 2" xfId="2436" xr:uid="{00000000-0005-0000-0000-0000A6090000}"/>
    <cellStyle name="Normal 4 2 2" xfId="2437" xr:uid="{00000000-0005-0000-0000-0000A7090000}"/>
    <cellStyle name="Normal 4 2 3" xfId="2438" xr:uid="{00000000-0005-0000-0000-0000A8090000}"/>
    <cellStyle name="Normal 4 3" xfId="2439" xr:uid="{00000000-0005-0000-0000-0000A9090000}"/>
    <cellStyle name="Normal 4 3 2" xfId="2440" xr:uid="{00000000-0005-0000-0000-0000AA090000}"/>
    <cellStyle name="Normal 4 3 3" xfId="2441" xr:uid="{00000000-0005-0000-0000-0000AB090000}"/>
    <cellStyle name="Normal 4 4" xfId="2442" xr:uid="{00000000-0005-0000-0000-0000AC090000}"/>
    <cellStyle name="Normal 4 4 2" xfId="2443" xr:uid="{00000000-0005-0000-0000-0000AD090000}"/>
    <cellStyle name="Normal 4 4 3" xfId="2444" xr:uid="{00000000-0005-0000-0000-0000AE090000}"/>
    <cellStyle name="Normal 4 5" xfId="2445" xr:uid="{00000000-0005-0000-0000-0000AF090000}"/>
    <cellStyle name="Normal 4 5 2" xfId="2446" xr:uid="{00000000-0005-0000-0000-0000B0090000}"/>
    <cellStyle name="Normal 4 5 3" xfId="2447" xr:uid="{00000000-0005-0000-0000-0000B1090000}"/>
    <cellStyle name="Normal 4 6" xfId="2448" xr:uid="{00000000-0005-0000-0000-0000B2090000}"/>
    <cellStyle name="Normal 4 6 2" xfId="2449" xr:uid="{00000000-0005-0000-0000-0000B3090000}"/>
    <cellStyle name="Normal 4 7" xfId="2450" xr:uid="{00000000-0005-0000-0000-0000B4090000}"/>
    <cellStyle name="Normal 5" xfId="2451" xr:uid="{00000000-0005-0000-0000-0000B5090000}"/>
    <cellStyle name="Normal 5 10" xfId="2452" xr:uid="{00000000-0005-0000-0000-0000B6090000}"/>
    <cellStyle name="Normal 5 10 2" xfId="2453" xr:uid="{00000000-0005-0000-0000-0000B7090000}"/>
    <cellStyle name="Normal 5 11" xfId="2454" xr:uid="{00000000-0005-0000-0000-0000B8090000}"/>
    <cellStyle name="Normal 5 12" xfId="2455" xr:uid="{00000000-0005-0000-0000-0000B9090000}"/>
    <cellStyle name="Normal 5 12 2" xfId="2456" xr:uid="{00000000-0005-0000-0000-0000BA090000}"/>
    <cellStyle name="Normal 5 12 3" xfId="2457" xr:uid="{00000000-0005-0000-0000-0000BB090000}"/>
    <cellStyle name="Normal 5 13" xfId="2458" xr:uid="{00000000-0005-0000-0000-0000BC090000}"/>
    <cellStyle name="Normal 5 13 2" xfId="2459" xr:uid="{00000000-0005-0000-0000-0000BD090000}"/>
    <cellStyle name="Normal 5 14" xfId="2460" xr:uid="{00000000-0005-0000-0000-0000BE090000}"/>
    <cellStyle name="Normal 5 2" xfId="2461" xr:uid="{00000000-0005-0000-0000-0000BF090000}"/>
    <cellStyle name="Normal 5 2 10" xfId="2462" xr:uid="{00000000-0005-0000-0000-0000C0090000}"/>
    <cellStyle name="Normal 5 2 11" xfId="2463" xr:uid="{00000000-0005-0000-0000-0000C1090000}"/>
    <cellStyle name="Normal 5 2 12" xfId="2464" xr:uid="{00000000-0005-0000-0000-0000C2090000}"/>
    <cellStyle name="Normal 5 2 2" xfId="2465" xr:uid="{00000000-0005-0000-0000-0000C3090000}"/>
    <cellStyle name="Normal 5 2 2 2" xfId="2466" xr:uid="{00000000-0005-0000-0000-0000C4090000}"/>
    <cellStyle name="Normal 5 2 2 2 2" xfId="2467" xr:uid="{00000000-0005-0000-0000-0000C5090000}"/>
    <cellStyle name="Normal 5 2 2 2 2 2" xfId="2468" xr:uid="{00000000-0005-0000-0000-0000C6090000}"/>
    <cellStyle name="Normal 5 2 2 2 2 2 2" xfId="2469" xr:uid="{00000000-0005-0000-0000-0000C7090000}"/>
    <cellStyle name="Normal 5 2 2 2 2 2 2 2" xfId="2470" xr:uid="{00000000-0005-0000-0000-0000C8090000}"/>
    <cellStyle name="Normal 5 2 2 2 2 2 3" xfId="2471" xr:uid="{00000000-0005-0000-0000-0000C9090000}"/>
    <cellStyle name="Normal 5 2 2 2 2 3" xfId="2472" xr:uid="{00000000-0005-0000-0000-0000CA090000}"/>
    <cellStyle name="Normal 5 2 2 2 2 3 2" xfId="2473" xr:uid="{00000000-0005-0000-0000-0000CB090000}"/>
    <cellStyle name="Normal 5 2 2 2 2 4" xfId="2474" xr:uid="{00000000-0005-0000-0000-0000CC090000}"/>
    <cellStyle name="Normal 5 2 2 2 3" xfId="2475" xr:uid="{00000000-0005-0000-0000-0000CD090000}"/>
    <cellStyle name="Normal 5 2 2 2 3 2" xfId="2476" xr:uid="{00000000-0005-0000-0000-0000CE090000}"/>
    <cellStyle name="Normal 5 2 2 2 3 2 2" xfId="2477" xr:uid="{00000000-0005-0000-0000-0000CF090000}"/>
    <cellStyle name="Normal 5 2 2 2 3 3" xfId="2478" xr:uid="{00000000-0005-0000-0000-0000D0090000}"/>
    <cellStyle name="Normal 5 2 2 2 4" xfId="2479" xr:uid="{00000000-0005-0000-0000-0000D1090000}"/>
    <cellStyle name="Normal 5 2 2 2 4 2" xfId="2480" xr:uid="{00000000-0005-0000-0000-0000D2090000}"/>
    <cellStyle name="Normal 5 2 2 2 5" xfId="2481" xr:uid="{00000000-0005-0000-0000-0000D3090000}"/>
    <cellStyle name="Normal 5 2 2 3" xfId="2482" xr:uid="{00000000-0005-0000-0000-0000D4090000}"/>
    <cellStyle name="Normal 5 2 2 3 2" xfId="2483" xr:uid="{00000000-0005-0000-0000-0000D5090000}"/>
    <cellStyle name="Normal 5 2 2 3 2 2" xfId="2484" xr:uid="{00000000-0005-0000-0000-0000D6090000}"/>
    <cellStyle name="Normal 5 2 2 3 2 2 2" xfId="2485" xr:uid="{00000000-0005-0000-0000-0000D7090000}"/>
    <cellStyle name="Normal 5 2 2 3 2 2 2 2" xfId="2486" xr:uid="{00000000-0005-0000-0000-0000D8090000}"/>
    <cellStyle name="Normal 5 2 2 3 2 2 3" xfId="2487" xr:uid="{00000000-0005-0000-0000-0000D9090000}"/>
    <cellStyle name="Normal 5 2 2 3 2 3" xfId="2488" xr:uid="{00000000-0005-0000-0000-0000DA090000}"/>
    <cellStyle name="Normal 5 2 2 3 2 3 2" xfId="2489" xr:uid="{00000000-0005-0000-0000-0000DB090000}"/>
    <cellStyle name="Normal 5 2 2 3 2 4" xfId="2490" xr:uid="{00000000-0005-0000-0000-0000DC090000}"/>
    <cellStyle name="Normal 5 2 2 3 3" xfId="2491" xr:uid="{00000000-0005-0000-0000-0000DD090000}"/>
    <cellStyle name="Normal 5 2 2 3 3 2" xfId="2492" xr:uid="{00000000-0005-0000-0000-0000DE090000}"/>
    <cellStyle name="Normal 5 2 2 3 3 2 2" xfId="2493" xr:uid="{00000000-0005-0000-0000-0000DF090000}"/>
    <cellStyle name="Normal 5 2 2 3 3 3" xfId="2494" xr:uid="{00000000-0005-0000-0000-0000E0090000}"/>
    <cellStyle name="Normal 5 2 2 3 4" xfId="2495" xr:uid="{00000000-0005-0000-0000-0000E1090000}"/>
    <cellStyle name="Normal 5 2 2 3 4 2" xfId="2496" xr:uid="{00000000-0005-0000-0000-0000E2090000}"/>
    <cellStyle name="Normal 5 2 2 3 5" xfId="2497" xr:uid="{00000000-0005-0000-0000-0000E3090000}"/>
    <cellStyle name="Normal 5 2 2 4" xfId="2498" xr:uid="{00000000-0005-0000-0000-0000E4090000}"/>
    <cellStyle name="Normal 5 2 2 4 2" xfId="2499" xr:uid="{00000000-0005-0000-0000-0000E5090000}"/>
    <cellStyle name="Normal 5 2 2 4 2 2" xfId="2500" xr:uid="{00000000-0005-0000-0000-0000E6090000}"/>
    <cellStyle name="Normal 5 2 2 4 2 2 2" xfId="2501" xr:uid="{00000000-0005-0000-0000-0000E7090000}"/>
    <cellStyle name="Normal 5 2 2 4 2 2 2 2" xfId="2502" xr:uid="{00000000-0005-0000-0000-0000E8090000}"/>
    <cellStyle name="Normal 5 2 2 4 2 2 3" xfId="2503" xr:uid="{00000000-0005-0000-0000-0000E9090000}"/>
    <cellStyle name="Normal 5 2 2 4 2 3" xfId="2504" xr:uid="{00000000-0005-0000-0000-0000EA090000}"/>
    <cellStyle name="Normal 5 2 2 4 2 3 2" xfId="2505" xr:uid="{00000000-0005-0000-0000-0000EB090000}"/>
    <cellStyle name="Normal 5 2 2 4 2 4" xfId="2506" xr:uid="{00000000-0005-0000-0000-0000EC090000}"/>
    <cellStyle name="Normal 5 2 2 4 3" xfId="2507" xr:uid="{00000000-0005-0000-0000-0000ED090000}"/>
    <cellStyle name="Normal 5 2 2 4 3 2" xfId="2508" xr:uid="{00000000-0005-0000-0000-0000EE090000}"/>
    <cellStyle name="Normal 5 2 2 4 3 2 2" xfId="2509" xr:uid="{00000000-0005-0000-0000-0000EF090000}"/>
    <cellStyle name="Normal 5 2 2 4 3 3" xfId="2510" xr:uid="{00000000-0005-0000-0000-0000F0090000}"/>
    <cellStyle name="Normal 5 2 2 4 4" xfId="2511" xr:uid="{00000000-0005-0000-0000-0000F1090000}"/>
    <cellStyle name="Normal 5 2 2 4 4 2" xfId="2512" xr:uid="{00000000-0005-0000-0000-0000F2090000}"/>
    <cellStyle name="Normal 5 2 2 4 5" xfId="2513" xr:uid="{00000000-0005-0000-0000-0000F3090000}"/>
    <cellStyle name="Normal 5 2 2 5" xfId="2514" xr:uid="{00000000-0005-0000-0000-0000F4090000}"/>
    <cellStyle name="Normal 5 2 2 5 2" xfId="2515" xr:uid="{00000000-0005-0000-0000-0000F5090000}"/>
    <cellStyle name="Normal 5 2 2 5 2 2" xfId="2516" xr:uid="{00000000-0005-0000-0000-0000F6090000}"/>
    <cellStyle name="Normal 5 2 2 5 2 2 2" xfId="2517" xr:uid="{00000000-0005-0000-0000-0000F7090000}"/>
    <cellStyle name="Normal 5 2 2 5 2 2 2 2" xfId="2518" xr:uid="{00000000-0005-0000-0000-0000F8090000}"/>
    <cellStyle name="Normal 5 2 2 5 2 2 3" xfId="2519" xr:uid="{00000000-0005-0000-0000-0000F9090000}"/>
    <cellStyle name="Normal 5 2 2 5 2 3" xfId="2520" xr:uid="{00000000-0005-0000-0000-0000FA090000}"/>
    <cellStyle name="Normal 5 2 2 5 2 3 2" xfId="2521" xr:uid="{00000000-0005-0000-0000-0000FB090000}"/>
    <cellStyle name="Normal 5 2 2 5 2 4" xfId="2522" xr:uid="{00000000-0005-0000-0000-0000FC090000}"/>
    <cellStyle name="Normal 5 2 2 5 3" xfId="2523" xr:uid="{00000000-0005-0000-0000-0000FD090000}"/>
    <cellStyle name="Normal 5 2 2 5 3 2" xfId="2524" xr:uid="{00000000-0005-0000-0000-0000FE090000}"/>
    <cellStyle name="Normal 5 2 2 5 3 2 2" xfId="2525" xr:uid="{00000000-0005-0000-0000-0000FF090000}"/>
    <cellStyle name="Normal 5 2 2 5 3 3" xfId="2526" xr:uid="{00000000-0005-0000-0000-0000000A0000}"/>
    <cellStyle name="Normal 5 2 2 5 4" xfId="2527" xr:uid="{00000000-0005-0000-0000-0000010A0000}"/>
    <cellStyle name="Normal 5 2 2 5 4 2" xfId="2528" xr:uid="{00000000-0005-0000-0000-0000020A0000}"/>
    <cellStyle name="Normal 5 2 2 5 5" xfId="2529" xr:uid="{00000000-0005-0000-0000-0000030A0000}"/>
    <cellStyle name="Normal 5 2 2 6" xfId="2530" xr:uid="{00000000-0005-0000-0000-0000040A0000}"/>
    <cellStyle name="Normal 5 2 2 6 2" xfId="2531" xr:uid="{00000000-0005-0000-0000-0000050A0000}"/>
    <cellStyle name="Normal 5 2 2 6 2 2" xfId="2532" xr:uid="{00000000-0005-0000-0000-0000060A0000}"/>
    <cellStyle name="Normal 5 2 2 6 2 2 2" xfId="2533" xr:uid="{00000000-0005-0000-0000-0000070A0000}"/>
    <cellStyle name="Normal 5 2 2 6 2 3" xfId="2534" xr:uid="{00000000-0005-0000-0000-0000080A0000}"/>
    <cellStyle name="Normal 5 2 2 6 3" xfId="2535" xr:uid="{00000000-0005-0000-0000-0000090A0000}"/>
    <cellStyle name="Normal 5 2 2 6 3 2" xfId="2536" xr:uid="{00000000-0005-0000-0000-00000A0A0000}"/>
    <cellStyle name="Normal 5 2 2 6 4" xfId="2537" xr:uid="{00000000-0005-0000-0000-00000B0A0000}"/>
    <cellStyle name="Normal 5 2 2 7" xfId="2538" xr:uid="{00000000-0005-0000-0000-00000C0A0000}"/>
    <cellStyle name="Normal 5 2 2 7 2" xfId="2539" xr:uid="{00000000-0005-0000-0000-00000D0A0000}"/>
    <cellStyle name="Normal 5 2 2 7 2 2" xfId="2540" xr:uid="{00000000-0005-0000-0000-00000E0A0000}"/>
    <cellStyle name="Normal 5 2 2 7 3" xfId="2541" xr:uid="{00000000-0005-0000-0000-00000F0A0000}"/>
    <cellStyle name="Normal 5 2 2 8" xfId="2542" xr:uid="{00000000-0005-0000-0000-0000100A0000}"/>
    <cellStyle name="Normal 5 2 2 8 2" xfId="2543" xr:uid="{00000000-0005-0000-0000-0000110A0000}"/>
    <cellStyle name="Normal 5 2 2 9" xfId="2544" xr:uid="{00000000-0005-0000-0000-0000120A0000}"/>
    <cellStyle name="Normal 5 2 3" xfId="2545" xr:uid="{00000000-0005-0000-0000-0000130A0000}"/>
    <cellStyle name="Normal 5 2 3 2" xfId="2546" xr:uid="{00000000-0005-0000-0000-0000140A0000}"/>
    <cellStyle name="Normal 5 2 3 2 2" xfId="2547" xr:uid="{00000000-0005-0000-0000-0000150A0000}"/>
    <cellStyle name="Normal 5 2 3 2 2 2" xfId="2548" xr:uid="{00000000-0005-0000-0000-0000160A0000}"/>
    <cellStyle name="Normal 5 2 3 2 2 2 2" xfId="2549" xr:uid="{00000000-0005-0000-0000-0000170A0000}"/>
    <cellStyle name="Normal 5 2 3 2 2 3" xfId="2550" xr:uid="{00000000-0005-0000-0000-0000180A0000}"/>
    <cellStyle name="Normal 5 2 3 2 3" xfId="2551" xr:uid="{00000000-0005-0000-0000-0000190A0000}"/>
    <cellStyle name="Normal 5 2 3 2 3 2" xfId="2552" xr:uid="{00000000-0005-0000-0000-00001A0A0000}"/>
    <cellStyle name="Normal 5 2 3 2 4" xfId="2553" xr:uid="{00000000-0005-0000-0000-00001B0A0000}"/>
    <cellStyle name="Normal 5 2 3 3" xfId="2554" xr:uid="{00000000-0005-0000-0000-00001C0A0000}"/>
    <cellStyle name="Normal 5 2 3 3 2" xfId="2555" xr:uid="{00000000-0005-0000-0000-00001D0A0000}"/>
    <cellStyle name="Normal 5 2 3 3 2 2" xfId="2556" xr:uid="{00000000-0005-0000-0000-00001E0A0000}"/>
    <cellStyle name="Normal 5 2 3 3 3" xfId="2557" xr:uid="{00000000-0005-0000-0000-00001F0A0000}"/>
    <cellStyle name="Normal 5 2 3 4" xfId="2558" xr:uid="{00000000-0005-0000-0000-0000200A0000}"/>
    <cellStyle name="Normal 5 2 3 4 2" xfId="2559" xr:uid="{00000000-0005-0000-0000-0000210A0000}"/>
    <cellStyle name="Normal 5 2 3 5" xfId="2560" xr:uid="{00000000-0005-0000-0000-0000220A0000}"/>
    <cellStyle name="Normal 5 2 4" xfId="2561" xr:uid="{00000000-0005-0000-0000-0000230A0000}"/>
    <cellStyle name="Normal 5 2 4 2" xfId="2562" xr:uid="{00000000-0005-0000-0000-0000240A0000}"/>
    <cellStyle name="Normal 5 2 4 2 2" xfId="2563" xr:uid="{00000000-0005-0000-0000-0000250A0000}"/>
    <cellStyle name="Normal 5 2 4 2 2 2" xfId="2564" xr:uid="{00000000-0005-0000-0000-0000260A0000}"/>
    <cellStyle name="Normal 5 2 4 2 2 2 2" xfId="2565" xr:uid="{00000000-0005-0000-0000-0000270A0000}"/>
    <cellStyle name="Normal 5 2 4 2 2 3" xfId="2566" xr:uid="{00000000-0005-0000-0000-0000280A0000}"/>
    <cellStyle name="Normal 5 2 4 2 3" xfId="2567" xr:uid="{00000000-0005-0000-0000-0000290A0000}"/>
    <cellStyle name="Normal 5 2 4 2 3 2" xfId="2568" xr:uid="{00000000-0005-0000-0000-00002A0A0000}"/>
    <cellStyle name="Normal 5 2 4 2 4" xfId="2569" xr:uid="{00000000-0005-0000-0000-00002B0A0000}"/>
    <cellStyle name="Normal 5 2 4 3" xfId="2570" xr:uid="{00000000-0005-0000-0000-00002C0A0000}"/>
    <cellStyle name="Normal 5 2 4 3 2" xfId="2571" xr:uid="{00000000-0005-0000-0000-00002D0A0000}"/>
    <cellStyle name="Normal 5 2 4 3 2 2" xfId="2572" xr:uid="{00000000-0005-0000-0000-00002E0A0000}"/>
    <cellStyle name="Normal 5 2 4 3 3" xfId="2573" xr:uid="{00000000-0005-0000-0000-00002F0A0000}"/>
    <cellStyle name="Normal 5 2 4 4" xfId="2574" xr:uid="{00000000-0005-0000-0000-0000300A0000}"/>
    <cellStyle name="Normal 5 2 4 4 2" xfId="2575" xr:uid="{00000000-0005-0000-0000-0000310A0000}"/>
    <cellStyle name="Normal 5 2 4 5" xfId="2576" xr:uid="{00000000-0005-0000-0000-0000320A0000}"/>
    <cellStyle name="Normal 5 2 5" xfId="2577" xr:uid="{00000000-0005-0000-0000-0000330A0000}"/>
    <cellStyle name="Normal 5 2 5 2" xfId="2578" xr:uid="{00000000-0005-0000-0000-0000340A0000}"/>
    <cellStyle name="Normal 5 2 5 2 2" xfId="2579" xr:uid="{00000000-0005-0000-0000-0000350A0000}"/>
    <cellStyle name="Normal 5 2 5 2 2 2" xfId="2580" xr:uid="{00000000-0005-0000-0000-0000360A0000}"/>
    <cellStyle name="Normal 5 2 5 2 2 2 2" xfId="2581" xr:uid="{00000000-0005-0000-0000-0000370A0000}"/>
    <cellStyle name="Normal 5 2 5 2 2 3" xfId="2582" xr:uid="{00000000-0005-0000-0000-0000380A0000}"/>
    <cellStyle name="Normal 5 2 5 2 3" xfId="2583" xr:uid="{00000000-0005-0000-0000-0000390A0000}"/>
    <cellStyle name="Normal 5 2 5 2 3 2" xfId="2584" xr:uid="{00000000-0005-0000-0000-00003A0A0000}"/>
    <cellStyle name="Normal 5 2 5 2 4" xfId="2585" xr:uid="{00000000-0005-0000-0000-00003B0A0000}"/>
    <cellStyle name="Normal 5 2 5 3" xfId="2586" xr:uid="{00000000-0005-0000-0000-00003C0A0000}"/>
    <cellStyle name="Normal 5 2 5 3 2" xfId="2587" xr:uid="{00000000-0005-0000-0000-00003D0A0000}"/>
    <cellStyle name="Normal 5 2 5 3 2 2" xfId="2588" xr:uid="{00000000-0005-0000-0000-00003E0A0000}"/>
    <cellStyle name="Normal 5 2 5 3 3" xfId="2589" xr:uid="{00000000-0005-0000-0000-00003F0A0000}"/>
    <cellStyle name="Normal 5 2 5 4" xfId="2590" xr:uid="{00000000-0005-0000-0000-0000400A0000}"/>
    <cellStyle name="Normal 5 2 5 4 2" xfId="2591" xr:uid="{00000000-0005-0000-0000-0000410A0000}"/>
    <cellStyle name="Normal 5 2 5 5" xfId="2592" xr:uid="{00000000-0005-0000-0000-0000420A0000}"/>
    <cellStyle name="Normal 5 2 6" xfId="2593" xr:uid="{00000000-0005-0000-0000-0000430A0000}"/>
    <cellStyle name="Normal 5 2 6 2" xfId="2594" xr:uid="{00000000-0005-0000-0000-0000440A0000}"/>
    <cellStyle name="Normal 5 2 6 2 2" xfId="2595" xr:uid="{00000000-0005-0000-0000-0000450A0000}"/>
    <cellStyle name="Normal 5 2 6 2 2 2" xfId="2596" xr:uid="{00000000-0005-0000-0000-0000460A0000}"/>
    <cellStyle name="Normal 5 2 6 2 2 2 2" xfId="2597" xr:uid="{00000000-0005-0000-0000-0000470A0000}"/>
    <cellStyle name="Normal 5 2 6 2 2 3" xfId="2598" xr:uid="{00000000-0005-0000-0000-0000480A0000}"/>
    <cellStyle name="Normal 5 2 6 2 3" xfId="2599" xr:uid="{00000000-0005-0000-0000-0000490A0000}"/>
    <cellStyle name="Normal 5 2 6 2 3 2" xfId="2600" xr:uid="{00000000-0005-0000-0000-00004A0A0000}"/>
    <cellStyle name="Normal 5 2 6 2 4" xfId="2601" xr:uid="{00000000-0005-0000-0000-00004B0A0000}"/>
    <cellStyle name="Normal 5 2 6 3" xfId="2602" xr:uid="{00000000-0005-0000-0000-00004C0A0000}"/>
    <cellStyle name="Normal 5 2 6 3 2" xfId="2603" xr:uid="{00000000-0005-0000-0000-00004D0A0000}"/>
    <cellStyle name="Normal 5 2 6 3 2 2" xfId="2604" xr:uid="{00000000-0005-0000-0000-00004E0A0000}"/>
    <cellStyle name="Normal 5 2 6 3 3" xfId="2605" xr:uid="{00000000-0005-0000-0000-00004F0A0000}"/>
    <cellStyle name="Normal 5 2 6 4" xfId="2606" xr:uid="{00000000-0005-0000-0000-0000500A0000}"/>
    <cellStyle name="Normal 5 2 6 4 2" xfId="2607" xr:uid="{00000000-0005-0000-0000-0000510A0000}"/>
    <cellStyle name="Normal 5 2 6 5" xfId="2608" xr:uid="{00000000-0005-0000-0000-0000520A0000}"/>
    <cellStyle name="Normal 5 2 7" xfId="2609" xr:uid="{00000000-0005-0000-0000-0000530A0000}"/>
    <cellStyle name="Normal 5 2 7 2" xfId="2610" xr:uid="{00000000-0005-0000-0000-0000540A0000}"/>
    <cellStyle name="Normal 5 2 7 2 2" xfId="2611" xr:uid="{00000000-0005-0000-0000-0000550A0000}"/>
    <cellStyle name="Normal 5 2 7 2 2 2" xfId="2612" xr:uid="{00000000-0005-0000-0000-0000560A0000}"/>
    <cellStyle name="Normal 5 2 7 2 3" xfId="2613" xr:uid="{00000000-0005-0000-0000-0000570A0000}"/>
    <cellStyle name="Normal 5 2 7 3" xfId="2614" xr:uid="{00000000-0005-0000-0000-0000580A0000}"/>
    <cellStyle name="Normal 5 2 7 3 2" xfId="2615" xr:uid="{00000000-0005-0000-0000-0000590A0000}"/>
    <cellStyle name="Normal 5 2 7 4" xfId="2616" xr:uid="{00000000-0005-0000-0000-00005A0A0000}"/>
    <cellStyle name="Normal 5 2 8" xfId="2617" xr:uid="{00000000-0005-0000-0000-00005B0A0000}"/>
    <cellStyle name="Normal 5 2 8 2" xfId="2618" xr:uid="{00000000-0005-0000-0000-00005C0A0000}"/>
    <cellStyle name="Normal 5 2 8 2 2" xfId="2619" xr:uid="{00000000-0005-0000-0000-00005D0A0000}"/>
    <cellStyle name="Normal 5 2 8 3" xfId="2620" xr:uid="{00000000-0005-0000-0000-00005E0A0000}"/>
    <cellStyle name="Normal 5 2 9" xfId="2621" xr:uid="{00000000-0005-0000-0000-00005F0A0000}"/>
    <cellStyle name="Normal 5 2 9 2" xfId="2622" xr:uid="{00000000-0005-0000-0000-0000600A0000}"/>
    <cellStyle name="Normal 5 3" xfId="2623" xr:uid="{00000000-0005-0000-0000-0000610A0000}"/>
    <cellStyle name="Normal 5 3 10" xfId="2624" xr:uid="{00000000-0005-0000-0000-0000620A0000}"/>
    <cellStyle name="Normal 5 3 2" xfId="2625" xr:uid="{00000000-0005-0000-0000-0000630A0000}"/>
    <cellStyle name="Normal 5 3 2 2" xfId="2626" xr:uid="{00000000-0005-0000-0000-0000640A0000}"/>
    <cellStyle name="Normal 5 3 2 2 2" xfId="2627" xr:uid="{00000000-0005-0000-0000-0000650A0000}"/>
    <cellStyle name="Normal 5 3 2 2 2 2" xfId="2628" xr:uid="{00000000-0005-0000-0000-0000660A0000}"/>
    <cellStyle name="Normal 5 3 2 2 2 2 2" xfId="2629" xr:uid="{00000000-0005-0000-0000-0000670A0000}"/>
    <cellStyle name="Normal 5 3 2 2 2 3" xfId="2630" xr:uid="{00000000-0005-0000-0000-0000680A0000}"/>
    <cellStyle name="Normal 5 3 2 2 3" xfId="2631" xr:uid="{00000000-0005-0000-0000-0000690A0000}"/>
    <cellStyle name="Normal 5 3 2 2 3 2" xfId="2632" xr:uid="{00000000-0005-0000-0000-00006A0A0000}"/>
    <cellStyle name="Normal 5 3 2 2 4" xfId="2633" xr:uid="{00000000-0005-0000-0000-00006B0A0000}"/>
    <cellStyle name="Normal 5 3 2 3" xfId="2634" xr:uid="{00000000-0005-0000-0000-00006C0A0000}"/>
    <cellStyle name="Normal 5 3 2 3 2" xfId="2635" xr:uid="{00000000-0005-0000-0000-00006D0A0000}"/>
    <cellStyle name="Normal 5 3 2 3 2 2" xfId="2636" xr:uid="{00000000-0005-0000-0000-00006E0A0000}"/>
    <cellStyle name="Normal 5 3 2 3 3" xfId="2637" xr:uid="{00000000-0005-0000-0000-00006F0A0000}"/>
    <cellStyle name="Normal 5 3 2 4" xfId="2638" xr:uid="{00000000-0005-0000-0000-0000700A0000}"/>
    <cellStyle name="Normal 5 3 2 4 2" xfId="2639" xr:uid="{00000000-0005-0000-0000-0000710A0000}"/>
    <cellStyle name="Normal 5 3 2 5" xfId="2640" xr:uid="{00000000-0005-0000-0000-0000720A0000}"/>
    <cellStyle name="Normal 5 3 3" xfId="2641" xr:uid="{00000000-0005-0000-0000-0000730A0000}"/>
    <cellStyle name="Normal 5 3 3 2" xfId="2642" xr:uid="{00000000-0005-0000-0000-0000740A0000}"/>
    <cellStyle name="Normal 5 3 3 2 2" xfId="2643" xr:uid="{00000000-0005-0000-0000-0000750A0000}"/>
    <cellStyle name="Normal 5 3 3 2 2 2" xfId="2644" xr:uid="{00000000-0005-0000-0000-0000760A0000}"/>
    <cellStyle name="Normal 5 3 3 2 2 2 2" xfId="2645" xr:uid="{00000000-0005-0000-0000-0000770A0000}"/>
    <cellStyle name="Normal 5 3 3 2 2 3" xfId="2646" xr:uid="{00000000-0005-0000-0000-0000780A0000}"/>
    <cellStyle name="Normal 5 3 3 2 3" xfId="2647" xr:uid="{00000000-0005-0000-0000-0000790A0000}"/>
    <cellStyle name="Normal 5 3 3 2 3 2" xfId="2648" xr:uid="{00000000-0005-0000-0000-00007A0A0000}"/>
    <cellStyle name="Normal 5 3 3 2 4" xfId="2649" xr:uid="{00000000-0005-0000-0000-00007B0A0000}"/>
    <cellStyle name="Normal 5 3 3 3" xfId="2650" xr:uid="{00000000-0005-0000-0000-00007C0A0000}"/>
    <cellStyle name="Normal 5 3 3 3 2" xfId="2651" xr:uid="{00000000-0005-0000-0000-00007D0A0000}"/>
    <cellStyle name="Normal 5 3 3 3 2 2" xfId="2652" xr:uid="{00000000-0005-0000-0000-00007E0A0000}"/>
    <cellStyle name="Normal 5 3 3 3 3" xfId="2653" xr:uid="{00000000-0005-0000-0000-00007F0A0000}"/>
    <cellStyle name="Normal 5 3 3 4" xfId="2654" xr:uid="{00000000-0005-0000-0000-0000800A0000}"/>
    <cellStyle name="Normal 5 3 3 4 2" xfId="2655" xr:uid="{00000000-0005-0000-0000-0000810A0000}"/>
    <cellStyle name="Normal 5 3 3 5" xfId="2656" xr:uid="{00000000-0005-0000-0000-0000820A0000}"/>
    <cellStyle name="Normal 5 3 4" xfId="2657" xr:uid="{00000000-0005-0000-0000-0000830A0000}"/>
    <cellStyle name="Normal 5 3 4 2" xfId="2658" xr:uid="{00000000-0005-0000-0000-0000840A0000}"/>
    <cellStyle name="Normal 5 3 4 2 2" xfId="2659" xr:uid="{00000000-0005-0000-0000-0000850A0000}"/>
    <cellStyle name="Normal 5 3 4 2 2 2" xfId="2660" xr:uid="{00000000-0005-0000-0000-0000860A0000}"/>
    <cellStyle name="Normal 5 3 4 2 2 2 2" xfId="2661" xr:uid="{00000000-0005-0000-0000-0000870A0000}"/>
    <cellStyle name="Normal 5 3 4 2 2 3" xfId="2662" xr:uid="{00000000-0005-0000-0000-0000880A0000}"/>
    <cellStyle name="Normal 5 3 4 2 3" xfId="2663" xr:uid="{00000000-0005-0000-0000-0000890A0000}"/>
    <cellStyle name="Normal 5 3 4 2 3 2" xfId="2664" xr:uid="{00000000-0005-0000-0000-00008A0A0000}"/>
    <cellStyle name="Normal 5 3 4 2 4" xfId="2665" xr:uid="{00000000-0005-0000-0000-00008B0A0000}"/>
    <cellStyle name="Normal 5 3 4 3" xfId="2666" xr:uid="{00000000-0005-0000-0000-00008C0A0000}"/>
    <cellStyle name="Normal 5 3 4 3 2" xfId="2667" xr:uid="{00000000-0005-0000-0000-00008D0A0000}"/>
    <cellStyle name="Normal 5 3 4 3 2 2" xfId="2668" xr:uid="{00000000-0005-0000-0000-00008E0A0000}"/>
    <cellStyle name="Normal 5 3 4 3 3" xfId="2669" xr:uid="{00000000-0005-0000-0000-00008F0A0000}"/>
    <cellStyle name="Normal 5 3 4 4" xfId="2670" xr:uid="{00000000-0005-0000-0000-0000900A0000}"/>
    <cellStyle name="Normal 5 3 4 4 2" xfId="2671" xr:uid="{00000000-0005-0000-0000-0000910A0000}"/>
    <cellStyle name="Normal 5 3 4 5" xfId="2672" xr:uid="{00000000-0005-0000-0000-0000920A0000}"/>
    <cellStyle name="Normal 5 3 5" xfId="2673" xr:uid="{00000000-0005-0000-0000-0000930A0000}"/>
    <cellStyle name="Normal 5 3 5 2" xfId="2674" xr:uid="{00000000-0005-0000-0000-0000940A0000}"/>
    <cellStyle name="Normal 5 3 5 2 2" xfId="2675" xr:uid="{00000000-0005-0000-0000-0000950A0000}"/>
    <cellStyle name="Normal 5 3 5 2 2 2" xfId="2676" xr:uid="{00000000-0005-0000-0000-0000960A0000}"/>
    <cellStyle name="Normal 5 3 5 2 2 2 2" xfId="2677" xr:uid="{00000000-0005-0000-0000-0000970A0000}"/>
    <cellStyle name="Normal 5 3 5 2 2 3" xfId="2678" xr:uid="{00000000-0005-0000-0000-0000980A0000}"/>
    <cellStyle name="Normal 5 3 5 2 3" xfId="2679" xr:uid="{00000000-0005-0000-0000-0000990A0000}"/>
    <cellStyle name="Normal 5 3 5 2 3 2" xfId="2680" xr:uid="{00000000-0005-0000-0000-00009A0A0000}"/>
    <cellStyle name="Normal 5 3 5 2 4" xfId="2681" xr:uid="{00000000-0005-0000-0000-00009B0A0000}"/>
    <cellStyle name="Normal 5 3 5 3" xfId="2682" xr:uid="{00000000-0005-0000-0000-00009C0A0000}"/>
    <cellStyle name="Normal 5 3 5 3 2" xfId="2683" xr:uid="{00000000-0005-0000-0000-00009D0A0000}"/>
    <cellStyle name="Normal 5 3 5 3 2 2" xfId="2684" xr:uid="{00000000-0005-0000-0000-00009E0A0000}"/>
    <cellStyle name="Normal 5 3 5 3 3" xfId="2685" xr:uid="{00000000-0005-0000-0000-00009F0A0000}"/>
    <cellStyle name="Normal 5 3 5 4" xfId="2686" xr:uid="{00000000-0005-0000-0000-0000A00A0000}"/>
    <cellStyle name="Normal 5 3 5 4 2" xfId="2687" xr:uid="{00000000-0005-0000-0000-0000A10A0000}"/>
    <cellStyle name="Normal 5 3 5 5" xfId="2688" xr:uid="{00000000-0005-0000-0000-0000A20A0000}"/>
    <cellStyle name="Normal 5 3 6" xfId="2689" xr:uid="{00000000-0005-0000-0000-0000A30A0000}"/>
    <cellStyle name="Normal 5 3 6 2" xfId="2690" xr:uid="{00000000-0005-0000-0000-0000A40A0000}"/>
    <cellStyle name="Normal 5 3 6 2 2" xfId="2691" xr:uid="{00000000-0005-0000-0000-0000A50A0000}"/>
    <cellStyle name="Normal 5 3 6 2 2 2" xfId="2692" xr:uid="{00000000-0005-0000-0000-0000A60A0000}"/>
    <cellStyle name="Normal 5 3 6 2 3" xfId="2693" xr:uid="{00000000-0005-0000-0000-0000A70A0000}"/>
    <cellStyle name="Normal 5 3 6 3" xfId="2694" xr:uid="{00000000-0005-0000-0000-0000A80A0000}"/>
    <cellStyle name="Normal 5 3 6 3 2" xfId="2695" xr:uid="{00000000-0005-0000-0000-0000A90A0000}"/>
    <cellStyle name="Normal 5 3 6 4" xfId="2696" xr:uid="{00000000-0005-0000-0000-0000AA0A0000}"/>
    <cellStyle name="Normal 5 3 7" xfId="2697" xr:uid="{00000000-0005-0000-0000-0000AB0A0000}"/>
    <cellStyle name="Normal 5 3 7 2" xfId="2698" xr:uid="{00000000-0005-0000-0000-0000AC0A0000}"/>
    <cellStyle name="Normal 5 3 7 2 2" xfId="2699" xr:uid="{00000000-0005-0000-0000-0000AD0A0000}"/>
    <cellStyle name="Normal 5 3 7 3" xfId="2700" xr:uid="{00000000-0005-0000-0000-0000AE0A0000}"/>
    <cellStyle name="Normal 5 3 8" xfId="2701" xr:uid="{00000000-0005-0000-0000-0000AF0A0000}"/>
    <cellStyle name="Normal 5 3 8 2" xfId="2702" xr:uid="{00000000-0005-0000-0000-0000B00A0000}"/>
    <cellStyle name="Normal 5 3 9" xfId="2703" xr:uid="{00000000-0005-0000-0000-0000B10A0000}"/>
    <cellStyle name="Normal 5 4" xfId="2704" xr:uid="{00000000-0005-0000-0000-0000B20A0000}"/>
    <cellStyle name="Normal 5 4 2" xfId="2705" xr:uid="{00000000-0005-0000-0000-0000B30A0000}"/>
    <cellStyle name="Normal 5 4 2 2" xfId="2706" xr:uid="{00000000-0005-0000-0000-0000B40A0000}"/>
    <cellStyle name="Normal 5 4 2 2 2" xfId="2707" xr:uid="{00000000-0005-0000-0000-0000B50A0000}"/>
    <cellStyle name="Normal 5 4 2 2 2 2" xfId="2708" xr:uid="{00000000-0005-0000-0000-0000B60A0000}"/>
    <cellStyle name="Normal 5 4 2 2 3" xfId="2709" xr:uid="{00000000-0005-0000-0000-0000B70A0000}"/>
    <cellStyle name="Normal 5 4 2 3" xfId="2710" xr:uid="{00000000-0005-0000-0000-0000B80A0000}"/>
    <cellStyle name="Normal 5 4 2 3 2" xfId="2711" xr:uid="{00000000-0005-0000-0000-0000B90A0000}"/>
    <cellStyle name="Normal 5 4 2 4" xfId="2712" xr:uid="{00000000-0005-0000-0000-0000BA0A0000}"/>
    <cellStyle name="Normal 5 4 3" xfId="2713" xr:uid="{00000000-0005-0000-0000-0000BB0A0000}"/>
    <cellStyle name="Normal 5 4 3 2" xfId="2714" xr:uid="{00000000-0005-0000-0000-0000BC0A0000}"/>
    <cellStyle name="Normal 5 4 3 2 2" xfId="2715" xr:uid="{00000000-0005-0000-0000-0000BD0A0000}"/>
    <cellStyle name="Normal 5 4 3 3" xfId="2716" xr:uid="{00000000-0005-0000-0000-0000BE0A0000}"/>
    <cellStyle name="Normal 5 4 4" xfId="2717" xr:uid="{00000000-0005-0000-0000-0000BF0A0000}"/>
    <cellStyle name="Normal 5 4 4 2" xfId="2718" xr:uid="{00000000-0005-0000-0000-0000C00A0000}"/>
    <cellStyle name="Normal 5 4 5" xfId="2719" xr:uid="{00000000-0005-0000-0000-0000C10A0000}"/>
    <cellStyle name="Normal 5 5" xfId="2720" xr:uid="{00000000-0005-0000-0000-0000C20A0000}"/>
    <cellStyle name="Normal 5 5 2" xfId="2721" xr:uid="{00000000-0005-0000-0000-0000C30A0000}"/>
    <cellStyle name="Normal 5 5 2 2" xfId="2722" xr:uid="{00000000-0005-0000-0000-0000C40A0000}"/>
    <cellStyle name="Normal 5 5 2 2 2" xfId="2723" xr:uid="{00000000-0005-0000-0000-0000C50A0000}"/>
    <cellStyle name="Normal 5 5 2 2 2 2" xfId="2724" xr:uid="{00000000-0005-0000-0000-0000C60A0000}"/>
    <cellStyle name="Normal 5 5 2 2 3" xfId="2725" xr:uid="{00000000-0005-0000-0000-0000C70A0000}"/>
    <cellStyle name="Normal 5 5 2 3" xfId="2726" xr:uid="{00000000-0005-0000-0000-0000C80A0000}"/>
    <cellStyle name="Normal 5 5 2 3 2" xfId="2727" xr:uid="{00000000-0005-0000-0000-0000C90A0000}"/>
    <cellStyle name="Normal 5 5 2 4" xfId="2728" xr:uid="{00000000-0005-0000-0000-0000CA0A0000}"/>
    <cellStyle name="Normal 5 5 3" xfId="2729" xr:uid="{00000000-0005-0000-0000-0000CB0A0000}"/>
    <cellStyle name="Normal 5 5 3 2" xfId="2730" xr:uid="{00000000-0005-0000-0000-0000CC0A0000}"/>
    <cellStyle name="Normal 5 5 3 2 2" xfId="2731" xr:uid="{00000000-0005-0000-0000-0000CD0A0000}"/>
    <cellStyle name="Normal 5 5 3 3" xfId="2732" xr:uid="{00000000-0005-0000-0000-0000CE0A0000}"/>
    <cellStyle name="Normal 5 5 4" xfId="2733" xr:uid="{00000000-0005-0000-0000-0000CF0A0000}"/>
    <cellStyle name="Normal 5 5 4 2" xfId="2734" xr:uid="{00000000-0005-0000-0000-0000D00A0000}"/>
    <cellStyle name="Normal 5 5 5" xfId="2735" xr:uid="{00000000-0005-0000-0000-0000D10A0000}"/>
    <cellStyle name="Normal 5 5 6" xfId="2736" xr:uid="{00000000-0005-0000-0000-0000D20A0000}"/>
    <cellStyle name="Normal 5 6" xfId="2737" xr:uid="{00000000-0005-0000-0000-0000D30A0000}"/>
    <cellStyle name="Normal 5 6 2" xfId="2738" xr:uid="{00000000-0005-0000-0000-0000D40A0000}"/>
    <cellStyle name="Normal 5 6 2 2" xfId="2739" xr:uid="{00000000-0005-0000-0000-0000D50A0000}"/>
    <cellStyle name="Normal 5 6 2 2 2" xfId="2740" xr:uid="{00000000-0005-0000-0000-0000D60A0000}"/>
    <cellStyle name="Normal 5 6 2 2 2 2" xfId="2741" xr:uid="{00000000-0005-0000-0000-0000D70A0000}"/>
    <cellStyle name="Normal 5 6 2 2 3" xfId="2742" xr:uid="{00000000-0005-0000-0000-0000D80A0000}"/>
    <cellStyle name="Normal 5 6 2 3" xfId="2743" xr:uid="{00000000-0005-0000-0000-0000D90A0000}"/>
    <cellStyle name="Normal 5 6 2 3 2" xfId="2744" xr:uid="{00000000-0005-0000-0000-0000DA0A0000}"/>
    <cellStyle name="Normal 5 6 2 4" xfId="2745" xr:uid="{00000000-0005-0000-0000-0000DB0A0000}"/>
    <cellStyle name="Normal 5 6 3" xfId="2746" xr:uid="{00000000-0005-0000-0000-0000DC0A0000}"/>
    <cellStyle name="Normal 5 6 3 2" xfId="2747" xr:uid="{00000000-0005-0000-0000-0000DD0A0000}"/>
    <cellStyle name="Normal 5 6 3 2 2" xfId="2748" xr:uid="{00000000-0005-0000-0000-0000DE0A0000}"/>
    <cellStyle name="Normal 5 6 3 3" xfId="2749" xr:uid="{00000000-0005-0000-0000-0000DF0A0000}"/>
    <cellStyle name="Normal 5 6 4" xfId="2750" xr:uid="{00000000-0005-0000-0000-0000E00A0000}"/>
    <cellStyle name="Normal 5 6 4 2" xfId="2751" xr:uid="{00000000-0005-0000-0000-0000E10A0000}"/>
    <cellStyle name="Normal 5 6 5" xfId="2752" xr:uid="{00000000-0005-0000-0000-0000E20A0000}"/>
    <cellStyle name="Normal 5 7" xfId="2753" xr:uid="{00000000-0005-0000-0000-0000E30A0000}"/>
    <cellStyle name="Normal 5 7 2" xfId="2754" xr:uid="{00000000-0005-0000-0000-0000E40A0000}"/>
    <cellStyle name="Normal 5 7 2 2" xfId="2755" xr:uid="{00000000-0005-0000-0000-0000E50A0000}"/>
    <cellStyle name="Normal 5 7 2 2 2" xfId="2756" xr:uid="{00000000-0005-0000-0000-0000E60A0000}"/>
    <cellStyle name="Normal 5 7 2 2 2 2" xfId="2757" xr:uid="{00000000-0005-0000-0000-0000E70A0000}"/>
    <cellStyle name="Normal 5 7 2 2 3" xfId="2758" xr:uid="{00000000-0005-0000-0000-0000E80A0000}"/>
    <cellStyle name="Normal 5 7 2 3" xfId="2759" xr:uid="{00000000-0005-0000-0000-0000E90A0000}"/>
    <cellStyle name="Normal 5 7 2 3 2" xfId="2760" xr:uid="{00000000-0005-0000-0000-0000EA0A0000}"/>
    <cellStyle name="Normal 5 7 2 4" xfId="2761" xr:uid="{00000000-0005-0000-0000-0000EB0A0000}"/>
    <cellStyle name="Normal 5 7 3" xfId="2762" xr:uid="{00000000-0005-0000-0000-0000EC0A0000}"/>
    <cellStyle name="Normal 5 7 3 2" xfId="2763" xr:uid="{00000000-0005-0000-0000-0000ED0A0000}"/>
    <cellStyle name="Normal 5 7 3 2 2" xfId="2764" xr:uid="{00000000-0005-0000-0000-0000EE0A0000}"/>
    <cellStyle name="Normal 5 7 3 3" xfId="2765" xr:uid="{00000000-0005-0000-0000-0000EF0A0000}"/>
    <cellStyle name="Normal 5 7 4" xfId="2766" xr:uid="{00000000-0005-0000-0000-0000F00A0000}"/>
    <cellStyle name="Normal 5 7 4 2" xfId="2767" xr:uid="{00000000-0005-0000-0000-0000F10A0000}"/>
    <cellStyle name="Normal 5 7 5" xfId="2768" xr:uid="{00000000-0005-0000-0000-0000F20A0000}"/>
    <cellStyle name="Normal 5 8" xfId="2769" xr:uid="{00000000-0005-0000-0000-0000F30A0000}"/>
    <cellStyle name="Normal 5 8 2" xfId="2770" xr:uid="{00000000-0005-0000-0000-0000F40A0000}"/>
    <cellStyle name="Normal 5 8 2 2" xfId="2771" xr:uid="{00000000-0005-0000-0000-0000F50A0000}"/>
    <cellStyle name="Normal 5 8 2 2 2" xfId="2772" xr:uid="{00000000-0005-0000-0000-0000F60A0000}"/>
    <cellStyle name="Normal 5 8 2 3" xfId="2773" xr:uid="{00000000-0005-0000-0000-0000F70A0000}"/>
    <cellStyle name="Normal 5 8 3" xfId="2774" xr:uid="{00000000-0005-0000-0000-0000F80A0000}"/>
    <cellStyle name="Normal 5 8 3 2" xfId="2775" xr:uid="{00000000-0005-0000-0000-0000F90A0000}"/>
    <cellStyle name="Normal 5 8 4" xfId="2776" xr:uid="{00000000-0005-0000-0000-0000FA0A0000}"/>
    <cellStyle name="Normal 5 9" xfId="2777" xr:uid="{00000000-0005-0000-0000-0000FB0A0000}"/>
    <cellStyle name="Normal 5 9 2" xfId="2778" xr:uid="{00000000-0005-0000-0000-0000FC0A0000}"/>
    <cellStyle name="Normal 5 9 2 2" xfId="2779" xr:uid="{00000000-0005-0000-0000-0000FD0A0000}"/>
    <cellStyle name="Normal 5 9 3" xfId="2780" xr:uid="{00000000-0005-0000-0000-0000FE0A0000}"/>
    <cellStyle name="Normal 6" xfId="2781" xr:uid="{00000000-0005-0000-0000-0000FF0A0000}"/>
    <cellStyle name="Normal 6 10" xfId="2782" xr:uid="{00000000-0005-0000-0000-0000000B0000}"/>
    <cellStyle name="Normal 6 2" xfId="2783" xr:uid="{00000000-0005-0000-0000-0000010B0000}"/>
    <cellStyle name="Normal 6 2 2" xfId="2784" xr:uid="{00000000-0005-0000-0000-0000020B0000}"/>
    <cellStyle name="Normal 6 2 2 2" xfId="2785" xr:uid="{00000000-0005-0000-0000-0000030B0000}"/>
    <cellStyle name="Normal 6 2 2 2 2" xfId="2786" xr:uid="{00000000-0005-0000-0000-0000040B0000}"/>
    <cellStyle name="Normal 6 2 2 2 2 2" xfId="2787" xr:uid="{00000000-0005-0000-0000-0000050B0000}"/>
    <cellStyle name="Normal 6 2 2 2 3" xfId="2788" xr:uid="{00000000-0005-0000-0000-0000060B0000}"/>
    <cellStyle name="Normal 6 2 2 3" xfId="2789" xr:uid="{00000000-0005-0000-0000-0000070B0000}"/>
    <cellStyle name="Normal 6 2 2 3 2" xfId="2790" xr:uid="{00000000-0005-0000-0000-0000080B0000}"/>
    <cellStyle name="Normal 6 2 2 4" xfId="2791" xr:uid="{00000000-0005-0000-0000-0000090B0000}"/>
    <cellStyle name="Normal 6 2 3" xfId="2792" xr:uid="{00000000-0005-0000-0000-00000A0B0000}"/>
    <cellStyle name="Normal 6 2 3 2" xfId="2793" xr:uid="{00000000-0005-0000-0000-00000B0B0000}"/>
    <cellStyle name="Normal 6 2 3 2 2" xfId="2794" xr:uid="{00000000-0005-0000-0000-00000C0B0000}"/>
    <cellStyle name="Normal 6 2 3 3" xfId="2795" xr:uid="{00000000-0005-0000-0000-00000D0B0000}"/>
    <cellStyle name="Normal 6 2 4" xfId="2796" xr:uid="{00000000-0005-0000-0000-00000E0B0000}"/>
    <cellStyle name="Normal 6 2 4 2" xfId="2797" xr:uid="{00000000-0005-0000-0000-00000F0B0000}"/>
    <cellStyle name="Normal 6 2 5" xfId="2798" xr:uid="{00000000-0005-0000-0000-0000100B0000}"/>
    <cellStyle name="Normal 6 2 5 2" xfId="2799" xr:uid="{00000000-0005-0000-0000-0000110B0000}"/>
    <cellStyle name="Normal 6 2 5 3" xfId="2800" xr:uid="{00000000-0005-0000-0000-0000120B0000}"/>
    <cellStyle name="Normal 6 3" xfId="2801" xr:uid="{00000000-0005-0000-0000-0000130B0000}"/>
    <cellStyle name="Normal 6 3 2" xfId="2802" xr:uid="{00000000-0005-0000-0000-0000140B0000}"/>
    <cellStyle name="Normal 6 3 2 2" xfId="2803" xr:uid="{00000000-0005-0000-0000-0000150B0000}"/>
    <cellStyle name="Normal 6 3 2 2 2" xfId="2804" xr:uid="{00000000-0005-0000-0000-0000160B0000}"/>
    <cellStyle name="Normal 6 3 2 2 2 2" xfId="2805" xr:uid="{00000000-0005-0000-0000-0000170B0000}"/>
    <cellStyle name="Normal 6 3 2 2 3" xfId="2806" xr:uid="{00000000-0005-0000-0000-0000180B0000}"/>
    <cellStyle name="Normal 6 3 2 3" xfId="2807" xr:uid="{00000000-0005-0000-0000-0000190B0000}"/>
    <cellStyle name="Normal 6 3 2 3 2" xfId="2808" xr:uid="{00000000-0005-0000-0000-00001A0B0000}"/>
    <cellStyle name="Normal 6 3 2 4" xfId="2809" xr:uid="{00000000-0005-0000-0000-00001B0B0000}"/>
    <cellStyle name="Normal 6 3 3" xfId="2810" xr:uid="{00000000-0005-0000-0000-00001C0B0000}"/>
    <cellStyle name="Normal 6 3 3 2" xfId="2811" xr:uid="{00000000-0005-0000-0000-00001D0B0000}"/>
    <cellStyle name="Normal 6 3 3 2 2" xfId="2812" xr:uid="{00000000-0005-0000-0000-00001E0B0000}"/>
    <cellStyle name="Normal 6 3 3 3" xfId="2813" xr:uid="{00000000-0005-0000-0000-00001F0B0000}"/>
    <cellStyle name="Normal 6 3 4" xfId="2814" xr:uid="{00000000-0005-0000-0000-0000200B0000}"/>
    <cellStyle name="Normal 6 3 4 2" xfId="2815" xr:uid="{00000000-0005-0000-0000-0000210B0000}"/>
    <cellStyle name="Normal 6 3 5" xfId="2816" xr:uid="{00000000-0005-0000-0000-0000220B0000}"/>
    <cellStyle name="Normal 6 4" xfId="2817" xr:uid="{00000000-0005-0000-0000-0000230B0000}"/>
    <cellStyle name="Normal 6 4 2" xfId="2818" xr:uid="{00000000-0005-0000-0000-0000240B0000}"/>
    <cellStyle name="Normal 6 4 2 2" xfId="2819" xr:uid="{00000000-0005-0000-0000-0000250B0000}"/>
    <cellStyle name="Normal 6 4 2 2 2" xfId="2820" xr:uid="{00000000-0005-0000-0000-0000260B0000}"/>
    <cellStyle name="Normal 6 4 2 2 2 2" xfId="2821" xr:uid="{00000000-0005-0000-0000-0000270B0000}"/>
    <cellStyle name="Normal 6 4 2 2 3" xfId="2822" xr:uid="{00000000-0005-0000-0000-0000280B0000}"/>
    <cellStyle name="Normal 6 4 2 3" xfId="2823" xr:uid="{00000000-0005-0000-0000-0000290B0000}"/>
    <cellStyle name="Normal 6 4 2 3 2" xfId="2824" xr:uid="{00000000-0005-0000-0000-00002A0B0000}"/>
    <cellStyle name="Normal 6 4 2 4" xfId="2825" xr:uid="{00000000-0005-0000-0000-00002B0B0000}"/>
    <cellStyle name="Normal 6 4 3" xfId="2826" xr:uid="{00000000-0005-0000-0000-00002C0B0000}"/>
    <cellStyle name="Normal 6 4 3 2" xfId="2827" xr:uid="{00000000-0005-0000-0000-00002D0B0000}"/>
    <cellStyle name="Normal 6 4 3 2 2" xfId="2828" xr:uid="{00000000-0005-0000-0000-00002E0B0000}"/>
    <cellStyle name="Normal 6 4 3 3" xfId="2829" xr:uid="{00000000-0005-0000-0000-00002F0B0000}"/>
    <cellStyle name="Normal 6 4 4" xfId="2830" xr:uid="{00000000-0005-0000-0000-0000300B0000}"/>
    <cellStyle name="Normal 6 4 4 2" xfId="2831" xr:uid="{00000000-0005-0000-0000-0000310B0000}"/>
    <cellStyle name="Normal 6 4 5" xfId="2832" xr:uid="{00000000-0005-0000-0000-0000320B0000}"/>
    <cellStyle name="Normal 6 5" xfId="2833" xr:uid="{00000000-0005-0000-0000-0000330B0000}"/>
    <cellStyle name="Normal 6 5 2" xfId="2834" xr:uid="{00000000-0005-0000-0000-0000340B0000}"/>
    <cellStyle name="Normal 6 5 2 2" xfId="2835" xr:uid="{00000000-0005-0000-0000-0000350B0000}"/>
    <cellStyle name="Normal 6 5 2 2 2" xfId="2836" xr:uid="{00000000-0005-0000-0000-0000360B0000}"/>
    <cellStyle name="Normal 6 5 2 2 2 2" xfId="2837" xr:uid="{00000000-0005-0000-0000-0000370B0000}"/>
    <cellStyle name="Normal 6 5 2 2 3" xfId="2838" xr:uid="{00000000-0005-0000-0000-0000380B0000}"/>
    <cellStyle name="Normal 6 5 2 3" xfId="2839" xr:uid="{00000000-0005-0000-0000-0000390B0000}"/>
    <cellStyle name="Normal 6 5 2 3 2" xfId="2840" xr:uid="{00000000-0005-0000-0000-00003A0B0000}"/>
    <cellStyle name="Normal 6 5 2 4" xfId="2841" xr:uid="{00000000-0005-0000-0000-00003B0B0000}"/>
    <cellStyle name="Normal 6 5 3" xfId="2842" xr:uid="{00000000-0005-0000-0000-00003C0B0000}"/>
    <cellStyle name="Normal 6 5 3 2" xfId="2843" xr:uid="{00000000-0005-0000-0000-00003D0B0000}"/>
    <cellStyle name="Normal 6 5 3 2 2" xfId="2844" xr:uid="{00000000-0005-0000-0000-00003E0B0000}"/>
    <cellStyle name="Normal 6 5 3 3" xfId="2845" xr:uid="{00000000-0005-0000-0000-00003F0B0000}"/>
    <cellStyle name="Normal 6 5 4" xfId="2846" xr:uid="{00000000-0005-0000-0000-0000400B0000}"/>
    <cellStyle name="Normal 6 5 4 2" xfId="2847" xr:uid="{00000000-0005-0000-0000-0000410B0000}"/>
    <cellStyle name="Normal 6 5 5" xfId="2848" xr:uid="{00000000-0005-0000-0000-0000420B0000}"/>
    <cellStyle name="Normal 6 6" xfId="2849" xr:uid="{00000000-0005-0000-0000-0000430B0000}"/>
    <cellStyle name="Normal 6 6 2" xfId="2850" xr:uid="{00000000-0005-0000-0000-0000440B0000}"/>
    <cellStyle name="Normal 6 6 2 2" xfId="2851" xr:uid="{00000000-0005-0000-0000-0000450B0000}"/>
    <cellStyle name="Normal 6 6 2 2 2" xfId="2852" xr:uid="{00000000-0005-0000-0000-0000460B0000}"/>
    <cellStyle name="Normal 6 6 2 3" xfId="2853" xr:uid="{00000000-0005-0000-0000-0000470B0000}"/>
    <cellStyle name="Normal 6 6 3" xfId="2854" xr:uid="{00000000-0005-0000-0000-0000480B0000}"/>
    <cellStyle name="Normal 6 6 3 2" xfId="2855" xr:uid="{00000000-0005-0000-0000-0000490B0000}"/>
    <cellStyle name="Normal 6 6 4" xfId="2856" xr:uid="{00000000-0005-0000-0000-00004A0B0000}"/>
    <cellStyle name="Normal 6 7" xfId="2857" xr:uid="{00000000-0005-0000-0000-00004B0B0000}"/>
    <cellStyle name="Normal 6 7 2" xfId="2858" xr:uid="{00000000-0005-0000-0000-00004C0B0000}"/>
    <cellStyle name="Normal 6 7 2 2" xfId="2859" xr:uid="{00000000-0005-0000-0000-00004D0B0000}"/>
    <cellStyle name="Normal 6 7 3" xfId="2860" xr:uid="{00000000-0005-0000-0000-00004E0B0000}"/>
    <cellStyle name="Normal 6 8" xfId="2861" xr:uid="{00000000-0005-0000-0000-00004F0B0000}"/>
    <cellStyle name="Normal 6 8 2" xfId="2862" xr:uid="{00000000-0005-0000-0000-0000500B0000}"/>
    <cellStyle name="Normal 6 9" xfId="2863" xr:uid="{00000000-0005-0000-0000-0000510B0000}"/>
    <cellStyle name="Normal 7" xfId="2864" xr:uid="{00000000-0005-0000-0000-0000520B0000}"/>
    <cellStyle name="Normal 7 2" xfId="2865" xr:uid="{00000000-0005-0000-0000-0000530B0000}"/>
    <cellStyle name="Normal 7 3" xfId="2866" xr:uid="{00000000-0005-0000-0000-0000540B0000}"/>
    <cellStyle name="Normal 7 4" xfId="2867" xr:uid="{00000000-0005-0000-0000-0000550B0000}"/>
    <cellStyle name="Normal 7 5" xfId="2868" xr:uid="{00000000-0005-0000-0000-0000560B0000}"/>
    <cellStyle name="Normal 8" xfId="2869" xr:uid="{00000000-0005-0000-0000-0000570B0000}"/>
    <cellStyle name="Normal 8 2" xfId="2870" xr:uid="{00000000-0005-0000-0000-0000580B0000}"/>
    <cellStyle name="Normal 8 3" xfId="2871" xr:uid="{00000000-0005-0000-0000-0000590B0000}"/>
    <cellStyle name="Normal 8 4" xfId="2872" xr:uid="{00000000-0005-0000-0000-00005A0B0000}"/>
    <cellStyle name="Normal 8 5" xfId="2873" xr:uid="{00000000-0005-0000-0000-00005B0B0000}"/>
    <cellStyle name="Normal 9" xfId="2874" xr:uid="{00000000-0005-0000-0000-00005C0B0000}"/>
    <cellStyle name="Normal 9 2" xfId="2875" xr:uid="{00000000-0005-0000-0000-00005D0B0000}"/>
    <cellStyle name="Normal 9 2 2" xfId="2876" xr:uid="{00000000-0005-0000-0000-00005E0B0000}"/>
    <cellStyle name="Normal 9 2 2 2" xfId="2877" xr:uid="{00000000-0005-0000-0000-00005F0B0000}"/>
    <cellStyle name="Normal 9 2 2 2 2" xfId="2878" xr:uid="{00000000-0005-0000-0000-0000600B0000}"/>
    <cellStyle name="Normal 9 2 2 3" xfId="2879" xr:uid="{00000000-0005-0000-0000-0000610B0000}"/>
    <cellStyle name="Normal 9 2 3" xfId="2880" xr:uid="{00000000-0005-0000-0000-0000620B0000}"/>
    <cellStyle name="Normal 9 2 3 2" xfId="2881" xr:uid="{00000000-0005-0000-0000-0000630B0000}"/>
    <cellStyle name="Normal 9 2 4" xfId="2882" xr:uid="{00000000-0005-0000-0000-0000640B0000}"/>
    <cellStyle name="Normal 9 3" xfId="2883" xr:uid="{00000000-0005-0000-0000-0000650B0000}"/>
    <cellStyle name="Normal 9 3 2" xfId="2884" xr:uid="{00000000-0005-0000-0000-0000660B0000}"/>
    <cellStyle name="Normal 9 3 2 2" xfId="2885" xr:uid="{00000000-0005-0000-0000-0000670B0000}"/>
    <cellStyle name="Normal 9 3 3" xfId="2886" xr:uid="{00000000-0005-0000-0000-0000680B0000}"/>
    <cellStyle name="Normal 9 4" xfId="2887" xr:uid="{00000000-0005-0000-0000-0000690B0000}"/>
    <cellStyle name="Normal 9 4 2" xfId="2888" xr:uid="{00000000-0005-0000-0000-00006A0B0000}"/>
    <cellStyle name="Normal 9 5" xfId="2889" xr:uid="{00000000-0005-0000-0000-00006B0B0000}"/>
    <cellStyle name="Note 2" xfId="2890" xr:uid="{00000000-0005-0000-0000-00006C0B0000}"/>
    <cellStyle name="Note 2 2" xfId="2891" xr:uid="{00000000-0005-0000-0000-00006D0B0000}"/>
    <cellStyle name="Note 2 2 2" xfId="2892" xr:uid="{00000000-0005-0000-0000-00006E0B0000}"/>
    <cellStyle name="Note 2 2 2 2" xfId="2893" xr:uid="{00000000-0005-0000-0000-00006F0B0000}"/>
    <cellStyle name="Note 2 2 2 2 2" xfId="2894" xr:uid="{00000000-0005-0000-0000-0000700B0000}"/>
    <cellStyle name="Note 2 2 2 2 2 2" xfId="2895" xr:uid="{00000000-0005-0000-0000-0000710B0000}"/>
    <cellStyle name="Note 2 2 2 2 3" xfId="2896" xr:uid="{00000000-0005-0000-0000-0000720B0000}"/>
    <cellStyle name="Note 2 2 2 3" xfId="2897" xr:uid="{00000000-0005-0000-0000-0000730B0000}"/>
    <cellStyle name="Note 2 2 2 3 2" xfId="2898" xr:uid="{00000000-0005-0000-0000-0000740B0000}"/>
    <cellStyle name="Note 2 2 2 3 3" xfId="2899" xr:uid="{00000000-0005-0000-0000-0000750B0000}"/>
    <cellStyle name="Note 2 2 2 4" xfId="2900" xr:uid="{00000000-0005-0000-0000-0000760B0000}"/>
    <cellStyle name="Note 2 2 2 4 2" xfId="2901" xr:uid="{00000000-0005-0000-0000-0000770B0000}"/>
    <cellStyle name="Note 2 2 2 5" xfId="2902" xr:uid="{00000000-0005-0000-0000-0000780B0000}"/>
    <cellStyle name="Note 2 2 3" xfId="2903" xr:uid="{00000000-0005-0000-0000-0000790B0000}"/>
    <cellStyle name="Note 2 2 3 2" xfId="2904" xr:uid="{00000000-0005-0000-0000-00007A0B0000}"/>
    <cellStyle name="Note 2 2 3 2 2" xfId="2905" xr:uid="{00000000-0005-0000-0000-00007B0B0000}"/>
    <cellStyle name="Note 2 2 3 3" xfId="2906" xr:uid="{00000000-0005-0000-0000-00007C0B0000}"/>
    <cellStyle name="Note 2 2 4" xfId="2907" xr:uid="{00000000-0005-0000-0000-00007D0B0000}"/>
    <cellStyle name="Note 2 2 4 2" xfId="2908" xr:uid="{00000000-0005-0000-0000-00007E0B0000}"/>
    <cellStyle name="Note 2 2 4 3" xfId="2909" xr:uid="{00000000-0005-0000-0000-00007F0B0000}"/>
    <cellStyle name="Note 2 2 5" xfId="2910" xr:uid="{00000000-0005-0000-0000-0000800B0000}"/>
    <cellStyle name="Note 2 2 5 2" xfId="2911" xr:uid="{00000000-0005-0000-0000-0000810B0000}"/>
    <cellStyle name="Note 2 2 6" xfId="2912" xr:uid="{00000000-0005-0000-0000-0000820B0000}"/>
    <cellStyle name="Note 2 3" xfId="2913" xr:uid="{00000000-0005-0000-0000-0000830B0000}"/>
    <cellStyle name="Note 2 3 2" xfId="2914" xr:uid="{00000000-0005-0000-0000-0000840B0000}"/>
    <cellStyle name="Note 2 3 2 2" xfId="2915" xr:uid="{00000000-0005-0000-0000-0000850B0000}"/>
    <cellStyle name="Note 2 3 2 2 2" xfId="2916" xr:uid="{00000000-0005-0000-0000-0000860B0000}"/>
    <cellStyle name="Note 2 3 2 3" xfId="2917" xr:uid="{00000000-0005-0000-0000-0000870B0000}"/>
    <cellStyle name="Note 2 3 3" xfId="2918" xr:uid="{00000000-0005-0000-0000-0000880B0000}"/>
    <cellStyle name="Note 2 3 3 2" xfId="2919" xr:uid="{00000000-0005-0000-0000-0000890B0000}"/>
    <cellStyle name="Note 2 3 3 3" xfId="2920" xr:uid="{00000000-0005-0000-0000-00008A0B0000}"/>
    <cellStyle name="Note 2 3 4" xfId="2921" xr:uid="{00000000-0005-0000-0000-00008B0B0000}"/>
    <cellStyle name="Note 2 3 4 2" xfId="2922" xr:uid="{00000000-0005-0000-0000-00008C0B0000}"/>
    <cellStyle name="Note 2 3 5" xfId="2923" xr:uid="{00000000-0005-0000-0000-00008D0B0000}"/>
    <cellStyle name="Note 2 3 6" xfId="2924" xr:uid="{00000000-0005-0000-0000-00008E0B0000}"/>
    <cellStyle name="Note 2 4" xfId="2925" xr:uid="{00000000-0005-0000-0000-00008F0B0000}"/>
    <cellStyle name="Note 2 4 2" xfId="2926" xr:uid="{00000000-0005-0000-0000-0000900B0000}"/>
    <cellStyle name="Note 2 4 2 2" xfId="2927" xr:uid="{00000000-0005-0000-0000-0000910B0000}"/>
    <cellStyle name="Note 2 4 3" xfId="2928" xr:uid="{00000000-0005-0000-0000-0000920B0000}"/>
    <cellStyle name="Note 2 5" xfId="2929" xr:uid="{00000000-0005-0000-0000-0000930B0000}"/>
    <cellStyle name="Note 2 5 2" xfId="2930" xr:uid="{00000000-0005-0000-0000-0000940B0000}"/>
    <cellStyle name="Note 2 5 3" xfId="2931" xr:uid="{00000000-0005-0000-0000-0000950B0000}"/>
    <cellStyle name="Note 2 6" xfId="2932" xr:uid="{00000000-0005-0000-0000-0000960B0000}"/>
    <cellStyle name="Note 2 6 2" xfId="2933" xr:uid="{00000000-0005-0000-0000-0000970B0000}"/>
    <cellStyle name="Note 2 7" xfId="2934" xr:uid="{00000000-0005-0000-0000-0000980B0000}"/>
    <cellStyle name="Note 3" xfId="2935" xr:uid="{00000000-0005-0000-0000-0000990B0000}"/>
    <cellStyle name="Output 2" xfId="2936" xr:uid="{00000000-0005-0000-0000-00009A0B0000}"/>
    <cellStyle name="Output 2 2" xfId="2937" xr:uid="{00000000-0005-0000-0000-00009B0B0000}"/>
    <cellStyle name="Output 3" xfId="2938" xr:uid="{00000000-0005-0000-0000-00009C0B0000}"/>
    <cellStyle name="Output 3 2" xfId="2939" xr:uid="{00000000-0005-0000-0000-00009D0B0000}"/>
    <cellStyle name="Output 3 3" xfId="2940" xr:uid="{00000000-0005-0000-0000-00009E0B0000}"/>
    <cellStyle name="Output 4" xfId="2941" xr:uid="{00000000-0005-0000-0000-00009F0B0000}"/>
    <cellStyle name="Output 5" xfId="2942" xr:uid="{00000000-0005-0000-0000-0000A00B0000}"/>
    <cellStyle name="R Cell text" xfId="2943" xr:uid="{00000000-0005-0000-0000-0000A10B0000}"/>
    <cellStyle name="R column heading/total" xfId="2944" xr:uid="{00000000-0005-0000-0000-0000A20B0000}"/>
    <cellStyle name="R Subtotal" xfId="2945" xr:uid="{00000000-0005-0000-0000-0000A30B0000}"/>
    <cellStyle name="Responses" xfId="2946" xr:uid="{00000000-0005-0000-0000-0000A40B0000}"/>
    <cellStyle name="Result" xfId="3218" xr:uid="{00000000-0005-0000-0000-0000B40C0000}"/>
    <cellStyle name="Result 2" xfId="3219" xr:uid="{00000000-0005-0000-0000-0000B50C0000}"/>
    <cellStyle name="Result2" xfId="3220" xr:uid="{00000000-0005-0000-0000-0000B60C0000}"/>
    <cellStyle name="Result2 2" xfId="3221" xr:uid="{00000000-0005-0000-0000-0000B70C0000}"/>
    <cellStyle name="RSE_N" xfId="2947" xr:uid="{00000000-0005-0000-0000-0000A50B0000}"/>
    <cellStyle name="space" xfId="2948" xr:uid="{00000000-0005-0000-0000-0000A60B0000}"/>
    <cellStyle name="Style 1" xfId="2949" xr:uid="{00000000-0005-0000-0000-0000A70B0000}"/>
    <cellStyle name="Style1" xfId="2950" xr:uid="{00000000-0005-0000-0000-0000A80B0000}"/>
    <cellStyle name="Style1 2" xfId="2951" xr:uid="{00000000-0005-0000-0000-0000A90B0000}"/>
    <cellStyle name="Style1 2 2" xfId="2952" xr:uid="{00000000-0005-0000-0000-0000AA0B0000}"/>
    <cellStyle name="Style1 2 2 2" xfId="2953" xr:uid="{00000000-0005-0000-0000-0000AB0B0000}"/>
    <cellStyle name="Style1 2 3" xfId="2954" xr:uid="{00000000-0005-0000-0000-0000AC0B0000}"/>
    <cellStyle name="Style1 3" xfId="2955" xr:uid="{00000000-0005-0000-0000-0000AD0B0000}"/>
    <cellStyle name="Style1 3 2" xfId="2956" xr:uid="{00000000-0005-0000-0000-0000AE0B0000}"/>
    <cellStyle name="Style1 4" xfId="2957" xr:uid="{00000000-0005-0000-0000-0000AF0B0000}"/>
    <cellStyle name="Style1 5" xfId="2958" xr:uid="{00000000-0005-0000-0000-0000B00B0000}"/>
    <cellStyle name="Style1 5 2" xfId="2959" xr:uid="{00000000-0005-0000-0000-0000B10B0000}"/>
    <cellStyle name="Style1 6" xfId="2960" xr:uid="{00000000-0005-0000-0000-0000B20B0000}"/>
    <cellStyle name="Style1 7" xfId="2961" xr:uid="{00000000-0005-0000-0000-0000B30B0000}"/>
    <cellStyle name="Style1 7 2" xfId="2962" xr:uid="{00000000-0005-0000-0000-0000B40B0000}"/>
    <cellStyle name="Style1 7 3" xfId="2963" xr:uid="{00000000-0005-0000-0000-0000B50B0000}"/>
    <cellStyle name="Style1 7 3 2" xfId="2964" xr:uid="{00000000-0005-0000-0000-0000B60B0000}"/>
    <cellStyle name="Style1 7 4" xfId="2965" xr:uid="{00000000-0005-0000-0000-0000B70B0000}"/>
    <cellStyle name="Style1 8" xfId="2966" xr:uid="{00000000-0005-0000-0000-0000B80B0000}"/>
    <cellStyle name="Style1 8 2" xfId="2967" xr:uid="{00000000-0005-0000-0000-0000B90B0000}"/>
    <cellStyle name="Style1 9" xfId="2968" xr:uid="{00000000-0005-0000-0000-0000BA0B0000}"/>
    <cellStyle name="Style10" xfId="2969" xr:uid="{00000000-0005-0000-0000-0000BB0B0000}"/>
    <cellStyle name="Style10 2" xfId="2970" xr:uid="{00000000-0005-0000-0000-0000BC0B0000}"/>
    <cellStyle name="Style10 2 2" xfId="2971" xr:uid="{00000000-0005-0000-0000-0000BD0B0000}"/>
    <cellStyle name="Style10 3" xfId="2972" xr:uid="{00000000-0005-0000-0000-0000BE0B0000}"/>
    <cellStyle name="Style10 3 2" xfId="2973" xr:uid="{00000000-0005-0000-0000-0000BF0B0000}"/>
    <cellStyle name="Style2" xfId="2974" xr:uid="{00000000-0005-0000-0000-0000C00B0000}"/>
    <cellStyle name="Style2 10" xfId="2975" xr:uid="{00000000-0005-0000-0000-0000C10B0000}"/>
    <cellStyle name="Style2 10 2" xfId="2976" xr:uid="{00000000-0005-0000-0000-0000C20B0000}"/>
    <cellStyle name="Style2 2" xfId="2977" xr:uid="{00000000-0005-0000-0000-0000C30B0000}"/>
    <cellStyle name="Style2 2 2" xfId="2978" xr:uid="{00000000-0005-0000-0000-0000C40B0000}"/>
    <cellStyle name="Style2 2 2 2" xfId="2979" xr:uid="{00000000-0005-0000-0000-0000C50B0000}"/>
    <cellStyle name="Style2 2 2 3" xfId="2980" xr:uid="{00000000-0005-0000-0000-0000C60B0000}"/>
    <cellStyle name="Style2 2 3" xfId="2981" xr:uid="{00000000-0005-0000-0000-0000C70B0000}"/>
    <cellStyle name="Style2 2 3 2" xfId="2982" xr:uid="{00000000-0005-0000-0000-0000C80B0000}"/>
    <cellStyle name="Style2 2 4" xfId="2983" xr:uid="{00000000-0005-0000-0000-0000C90B0000}"/>
    <cellStyle name="Style2 3" xfId="2984" xr:uid="{00000000-0005-0000-0000-0000CA0B0000}"/>
    <cellStyle name="Style2 3 2" xfId="2985" xr:uid="{00000000-0005-0000-0000-0000CB0B0000}"/>
    <cellStyle name="Style2 4" xfId="2986" xr:uid="{00000000-0005-0000-0000-0000CC0B0000}"/>
    <cellStyle name="Style2 4 2" xfId="2987" xr:uid="{00000000-0005-0000-0000-0000CD0B0000}"/>
    <cellStyle name="Style2 5" xfId="2988" xr:uid="{00000000-0005-0000-0000-0000CE0B0000}"/>
    <cellStyle name="Style2 6" xfId="2989" xr:uid="{00000000-0005-0000-0000-0000CF0B0000}"/>
    <cellStyle name="Style2 6 2" xfId="2990" xr:uid="{00000000-0005-0000-0000-0000D00B0000}"/>
    <cellStyle name="Style2 7" xfId="2991" xr:uid="{00000000-0005-0000-0000-0000D10B0000}"/>
    <cellStyle name="Style2 8" xfId="2992" xr:uid="{00000000-0005-0000-0000-0000D20B0000}"/>
    <cellStyle name="Style2 8 2" xfId="2993" xr:uid="{00000000-0005-0000-0000-0000D30B0000}"/>
    <cellStyle name="Style2 8 3" xfId="2994" xr:uid="{00000000-0005-0000-0000-0000D40B0000}"/>
    <cellStyle name="Style2 8 3 2" xfId="2995" xr:uid="{00000000-0005-0000-0000-0000D50B0000}"/>
    <cellStyle name="Style2 9" xfId="2996" xr:uid="{00000000-0005-0000-0000-0000D60B0000}"/>
    <cellStyle name="Style2 9 2" xfId="2997" xr:uid="{00000000-0005-0000-0000-0000D70B0000}"/>
    <cellStyle name="Style2 9 3" xfId="2998" xr:uid="{00000000-0005-0000-0000-0000D80B0000}"/>
    <cellStyle name="Style3" xfId="2999" xr:uid="{00000000-0005-0000-0000-0000D90B0000}"/>
    <cellStyle name="Style3 10" xfId="3000" xr:uid="{00000000-0005-0000-0000-0000DA0B0000}"/>
    <cellStyle name="Style3 10 2" xfId="3001" xr:uid="{00000000-0005-0000-0000-0000DB0B0000}"/>
    <cellStyle name="Style3 2" xfId="3002" xr:uid="{00000000-0005-0000-0000-0000DC0B0000}"/>
    <cellStyle name="Style3 2 2" xfId="3003" xr:uid="{00000000-0005-0000-0000-0000DD0B0000}"/>
    <cellStyle name="Style3 2 2 2" xfId="3004" xr:uid="{00000000-0005-0000-0000-0000DE0B0000}"/>
    <cellStyle name="Style3 2 2 3" xfId="3005" xr:uid="{00000000-0005-0000-0000-0000DF0B0000}"/>
    <cellStyle name="Style3 2 3" xfId="3006" xr:uid="{00000000-0005-0000-0000-0000E00B0000}"/>
    <cellStyle name="Style3 2 3 2" xfId="3007" xr:uid="{00000000-0005-0000-0000-0000E10B0000}"/>
    <cellStyle name="Style3 2 4" xfId="3008" xr:uid="{00000000-0005-0000-0000-0000E20B0000}"/>
    <cellStyle name="Style3 3" xfId="3009" xr:uid="{00000000-0005-0000-0000-0000E30B0000}"/>
    <cellStyle name="Style3 3 2" xfId="3010" xr:uid="{00000000-0005-0000-0000-0000E40B0000}"/>
    <cellStyle name="Style3 4" xfId="3011" xr:uid="{00000000-0005-0000-0000-0000E50B0000}"/>
    <cellStyle name="Style3 4 2" xfId="3012" xr:uid="{00000000-0005-0000-0000-0000E60B0000}"/>
    <cellStyle name="Style3 5" xfId="3013" xr:uid="{00000000-0005-0000-0000-0000E70B0000}"/>
    <cellStyle name="Style3 6" xfId="3014" xr:uid="{00000000-0005-0000-0000-0000E80B0000}"/>
    <cellStyle name="Style3 6 2" xfId="3015" xr:uid="{00000000-0005-0000-0000-0000E90B0000}"/>
    <cellStyle name="Style3 7" xfId="3016" xr:uid="{00000000-0005-0000-0000-0000EA0B0000}"/>
    <cellStyle name="Style3 8" xfId="3017" xr:uid="{00000000-0005-0000-0000-0000EB0B0000}"/>
    <cellStyle name="Style3 8 2" xfId="3018" xr:uid="{00000000-0005-0000-0000-0000EC0B0000}"/>
    <cellStyle name="Style3 8 3" xfId="3019" xr:uid="{00000000-0005-0000-0000-0000ED0B0000}"/>
    <cellStyle name="Style3 8 3 2" xfId="3020" xr:uid="{00000000-0005-0000-0000-0000EE0B0000}"/>
    <cellStyle name="Style3 8 4" xfId="3021" xr:uid="{00000000-0005-0000-0000-0000EF0B0000}"/>
    <cellStyle name="Style3 9" xfId="3022" xr:uid="{00000000-0005-0000-0000-0000F00B0000}"/>
    <cellStyle name="Style3 9 2" xfId="3023" xr:uid="{00000000-0005-0000-0000-0000F10B0000}"/>
    <cellStyle name="Style3 9 3" xfId="3024" xr:uid="{00000000-0005-0000-0000-0000F20B0000}"/>
    <cellStyle name="Style4" xfId="3025" xr:uid="{00000000-0005-0000-0000-0000F30B0000}"/>
    <cellStyle name="Style4 10" xfId="3026" xr:uid="{00000000-0005-0000-0000-0000F40B0000}"/>
    <cellStyle name="Style4 10 2" xfId="3027" xr:uid="{00000000-0005-0000-0000-0000F50B0000}"/>
    <cellStyle name="Style4 10 2 2" xfId="3028" xr:uid="{00000000-0005-0000-0000-0000F60B0000}"/>
    <cellStyle name="Style4 10 3" xfId="3029" xr:uid="{00000000-0005-0000-0000-0000F70B0000}"/>
    <cellStyle name="Style4 10 4" xfId="3030" xr:uid="{00000000-0005-0000-0000-0000F80B0000}"/>
    <cellStyle name="Style4 11" xfId="3031" xr:uid="{00000000-0005-0000-0000-0000F90B0000}"/>
    <cellStyle name="Style4 11 2" xfId="3032" xr:uid="{00000000-0005-0000-0000-0000FA0B0000}"/>
    <cellStyle name="Style4 2" xfId="3033" xr:uid="{00000000-0005-0000-0000-0000FB0B0000}"/>
    <cellStyle name="Style4 2 2" xfId="3034" xr:uid="{00000000-0005-0000-0000-0000FC0B0000}"/>
    <cellStyle name="Style4 2 2 2" xfId="3035" xr:uid="{00000000-0005-0000-0000-0000FD0B0000}"/>
    <cellStyle name="Style4 2 2 3" xfId="3036" xr:uid="{00000000-0005-0000-0000-0000FE0B0000}"/>
    <cellStyle name="Style4 2 3" xfId="3037" xr:uid="{00000000-0005-0000-0000-0000FF0B0000}"/>
    <cellStyle name="Style4 2 4" xfId="3038" xr:uid="{00000000-0005-0000-0000-0000000C0000}"/>
    <cellStyle name="Style4 2 5" xfId="3039" xr:uid="{00000000-0005-0000-0000-0000010C0000}"/>
    <cellStyle name="Style4 3" xfId="3040" xr:uid="{00000000-0005-0000-0000-0000020C0000}"/>
    <cellStyle name="Style4 3 2" xfId="3041" xr:uid="{00000000-0005-0000-0000-0000030C0000}"/>
    <cellStyle name="Style4 4" xfId="3042" xr:uid="{00000000-0005-0000-0000-0000040C0000}"/>
    <cellStyle name="Style4 4 2" xfId="3043" xr:uid="{00000000-0005-0000-0000-0000050C0000}"/>
    <cellStyle name="Style4 5" xfId="3044" xr:uid="{00000000-0005-0000-0000-0000060C0000}"/>
    <cellStyle name="Style4 6" xfId="3045" xr:uid="{00000000-0005-0000-0000-0000070C0000}"/>
    <cellStyle name="Style4 6 2" xfId="3046" xr:uid="{00000000-0005-0000-0000-0000080C0000}"/>
    <cellStyle name="Style4 7" xfId="3047" xr:uid="{00000000-0005-0000-0000-0000090C0000}"/>
    <cellStyle name="Style4 8" xfId="3048" xr:uid="{00000000-0005-0000-0000-00000A0C0000}"/>
    <cellStyle name="Style4 8 2" xfId="3049" xr:uid="{00000000-0005-0000-0000-00000B0C0000}"/>
    <cellStyle name="Style4 8 3" xfId="3050" xr:uid="{00000000-0005-0000-0000-00000C0C0000}"/>
    <cellStyle name="Style4 8 3 2" xfId="3051" xr:uid="{00000000-0005-0000-0000-00000D0C0000}"/>
    <cellStyle name="Style4 8 3 2 2" xfId="3052" xr:uid="{00000000-0005-0000-0000-00000E0C0000}"/>
    <cellStyle name="Style4 8 4" xfId="3053" xr:uid="{00000000-0005-0000-0000-00000F0C0000}"/>
    <cellStyle name="Style4 9" xfId="3054" xr:uid="{00000000-0005-0000-0000-0000100C0000}"/>
    <cellStyle name="Style4 9 2" xfId="3055" xr:uid="{00000000-0005-0000-0000-0000110C0000}"/>
    <cellStyle name="Style4 9 2 2" xfId="3056" xr:uid="{00000000-0005-0000-0000-0000120C0000}"/>
    <cellStyle name="Style4 9 3" xfId="3057" xr:uid="{00000000-0005-0000-0000-0000130C0000}"/>
    <cellStyle name="Style4 9 4" xfId="3058" xr:uid="{00000000-0005-0000-0000-0000140C0000}"/>
    <cellStyle name="Style4 9 4 2" xfId="3059" xr:uid="{00000000-0005-0000-0000-0000150C0000}"/>
    <cellStyle name="Style4 9 5" xfId="3060" xr:uid="{00000000-0005-0000-0000-0000160C0000}"/>
    <cellStyle name="Style4 9 5 2" xfId="3061" xr:uid="{00000000-0005-0000-0000-0000170C0000}"/>
    <cellStyle name="Style4 9 6" xfId="3062" xr:uid="{00000000-0005-0000-0000-0000180C0000}"/>
    <cellStyle name="Style4 9 7" xfId="3063" xr:uid="{00000000-0005-0000-0000-0000190C0000}"/>
    <cellStyle name="Style5" xfId="3064" xr:uid="{00000000-0005-0000-0000-00001A0C0000}"/>
    <cellStyle name="Style5 10" xfId="3065" xr:uid="{00000000-0005-0000-0000-00001B0C0000}"/>
    <cellStyle name="Style5 10 2" xfId="3066" xr:uid="{00000000-0005-0000-0000-00001C0C0000}"/>
    <cellStyle name="Style5 10 3" xfId="3067" xr:uid="{00000000-0005-0000-0000-00001D0C0000}"/>
    <cellStyle name="Style5 11" xfId="3068" xr:uid="{00000000-0005-0000-0000-00001E0C0000}"/>
    <cellStyle name="Style5 12" xfId="3069" xr:uid="{00000000-0005-0000-0000-00001F0C0000}"/>
    <cellStyle name="Style5 2" xfId="3070" xr:uid="{00000000-0005-0000-0000-0000200C0000}"/>
    <cellStyle name="Style5 2 2" xfId="3071" xr:uid="{00000000-0005-0000-0000-0000210C0000}"/>
    <cellStyle name="Style5 2 2 2" xfId="3072" xr:uid="{00000000-0005-0000-0000-0000220C0000}"/>
    <cellStyle name="Style5 2 2 3" xfId="3073" xr:uid="{00000000-0005-0000-0000-0000230C0000}"/>
    <cellStyle name="Style5 2 2 4" xfId="3074" xr:uid="{00000000-0005-0000-0000-0000240C0000}"/>
    <cellStyle name="Style5 2 3" xfId="3075" xr:uid="{00000000-0005-0000-0000-0000250C0000}"/>
    <cellStyle name="Style5 2 4" xfId="3076" xr:uid="{00000000-0005-0000-0000-0000260C0000}"/>
    <cellStyle name="Style5 2 5" xfId="3077" xr:uid="{00000000-0005-0000-0000-0000270C0000}"/>
    <cellStyle name="Style5 3" xfId="3078" xr:uid="{00000000-0005-0000-0000-0000280C0000}"/>
    <cellStyle name="Style5 3 2" xfId="3079" xr:uid="{00000000-0005-0000-0000-0000290C0000}"/>
    <cellStyle name="Style5 3 3" xfId="3080" xr:uid="{00000000-0005-0000-0000-00002A0C0000}"/>
    <cellStyle name="Style5 4" xfId="3081" xr:uid="{00000000-0005-0000-0000-00002B0C0000}"/>
    <cellStyle name="Style5 4 2" xfId="3082" xr:uid="{00000000-0005-0000-0000-00002C0C0000}"/>
    <cellStyle name="Style5 4 3" xfId="3083" xr:uid="{00000000-0005-0000-0000-00002D0C0000}"/>
    <cellStyle name="Style5 5" xfId="3084" xr:uid="{00000000-0005-0000-0000-00002E0C0000}"/>
    <cellStyle name="Style5 6" xfId="3085" xr:uid="{00000000-0005-0000-0000-00002F0C0000}"/>
    <cellStyle name="Style5 6 2" xfId="3086" xr:uid="{00000000-0005-0000-0000-0000300C0000}"/>
    <cellStyle name="Style5 7" xfId="3087" xr:uid="{00000000-0005-0000-0000-0000310C0000}"/>
    <cellStyle name="Style5 8" xfId="3088" xr:uid="{00000000-0005-0000-0000-0000320C0000}"/>
    <cellStyle name="Style5 8 2" xfId="3089" xr:uid="{00000000-0005-0000-0000-0000330C0000}"/>
    <cellStyle name="Style5 8 3" xfId="3090" xr:uid="{00000000-0005-0000-0000-0000340C0000}"/>
    <cellStyle name="Style5 8 3 2" xfId="3091" xr:uid="{00000000-0005-0000-0000-0000350C0000}"/>
    <cellStyle name="Style5 8 3 2 2" xfId="3092" xr:uid="{00000000-0005-0000-0000-0000360C0000}"/>
    <cellStyle name="Style5 9" xfId="3093" xr:uid="{00000000-0005-0000-0000-0000370C0000}"/>
    <cellStyle name="Style5 9 2" xfId="3094" xr:uid="{00000000-0005-0000-0000-0000380C0000}"/>
    <cellStyle name="Style5 9 3" xfId="3095" xr:uid="{00000000-0005-0000-0000-0000390C0000}"/>
    <cellStyle name="Style5 9 3 2" xfId="3096" xr:uid="{00000000-0005-0000-0000-00003A0C0000}"/>
    <cellStyle name="Style5 9 4" xfId="3097" xr:uid="{00000000-0005-0000-0000-00003B0C0000}"/>
    <cellStyle name="Style5 9 5" xfId="3098" xr:uid="{00000000-0005-0000-0000-00003C0C0000}"/>
    <cellStyle name="Style6" xfId="3099" xr:uid="{00000000-0005-0000-0000-00003D0C0000}"/>
    <cellStyle name="Style6 10" xfId="3100" xr:uid="{00000000-0005-0000-0000-00003E0C0000}"/>
    <cellStyle name="Style6 10 2" xfId="3101" xr:uid="{00000000-0005-0000-0000-00003F0C0000}"/>
    <cellStyle name="Style6 2" xfId="3102" xr:uid="{00000000-0005-0000-0000-0000400C0000}"/>
    <cellStyle name="Style6 2 2" xfId="3103" xr:uid="{00000000-0005-0000-0000-0000410C0000}"/>
    <cellStyle name="Style6 2 2 2" xfId="3104" xr:uid="{00000000-0005-0000-0000-0000420C0000}"/>
    <cellStyle name="Style6 2 2 3" xfId="3105" xr:uid="{00000000-0005-0000-0000-0000430C0000}"/>
    <cellStyle name="Style6 2 3" xfId="3106" xr:uid="{00000000-0005-0000-0000-0000440C0000}"/>
    <cellStyle name="Style6 2 4" xfId="3107" xr:uid="{00000000-0005-0000-0000-0000450C0000}"/>
    <cellStyle name="Style6 2 5" xfId="3108" xr:uid="{00000000-0005-0000-0000-0000460C0000}"/>
    <cellStyle name="Style6 3" xfId="3109" xr:uid="{00000000-0005-0000-0000-0000470C0000}"/>
    <cellStyle name="Style6 3 2" xfId="3110" xr:uid="{00000000-0005-0000-0000-0000480C0000}"/>
    <cellStyle name="Style6 3 3" xfId="3111" xr:uid="{00000000-0005-0000-0000-0000490C0000}"/>
    <cellStyle name="Style6 4" xfId="3112" xr:uid="{00000000-0005-0000-0000-00004A0C0000}"/>
    <cellStyle name="Style6 4 2" xfId="3113" xr:uid="{00000000-0005-0000-0000-00004B0C0000}"/>
    <cellStyle name="Style6 5" xfId="3114" xr:uid="{00000000-0005-0000-0000-00004C0C0000}"/>
    <cellStyle name="Style6 6" xfId="3115" xr:uid="{00000000-0005-0000-0000-00004D0C0000}"/>
    <cellStyle name="Style6 6 2" xfId="3116" xr:uid="{00000000-0005-0000-0000-00004E0C0000}"/>
    <cellStyle name="Style6 7" xfId="3117" xr:uid="{00000000-0005-0000-0000-00004F0C0000}"/>
    <cellStyle name="Style6 8" xfId="3118" xr:uid="{00000000-0005-0000-0000-0000500C0000}"/>
    <cellStyle name="Style6 8 2" xfId="3119" xr:uid="{00000000-0005-0000-0000-0000510C0000}"/>
    <cellStyle name="Style6 8 3" xfId="3120" xr:uid="{00000000-0005-0000-0000-0000520C0000}"/>
    <cellStyle name="Style6 8 3 2" xfId="3121" xr:uid="{00000000-0005-0000-0000-0000530C0000}"/>
    <cellStyle name="Style6 8 4" xfId="3122" xr:uid="{00000000-0005-0000-0000-0000540C0000}"/>
    <cellStyle name="Style6 9" xfId="3123" xr:uid="{00000000-0005-0000-0000-0000550C0000}"/>
    <cellStyle name="Style6 9 2" xfId="3124" xr:uid="{00000000-0005-0000-0000-0000560C0000}"/>
    <cellStyle name="Style6 9 3" xfId="3125" xr:uid="{00000000-0005-0000-0000-0000570C0000}"/>
    <cellStyle name="Style6 9 4" xfId="3126" xr:uid="{00000000-0005-0000-0000-0000580C0000}"/>
    <cellStyle name="Style7" xfId="3127" xr:uid="{00000000-0005-0000-0000-0000590C0000}"/>
    <cellStyle name="Style7 2" xfId="3128" xr:uid="{00000000-0005-0000-0000-00005A0C0000}"/>
    <cellStyle name="Style7 2 2" xfId="3129" xr:uid="{00000000-0005-0000-0000-00005B0C0000}"/>
    <cellStyle name="Style7 2 2 2" xfId="3130" xr:uid="{00000000-0005-0000-0000-00005C0C0000}"/>
    <cellStyle name="Style7 2 3" xfId="3131" xr:uid="{00000000-0005-0000-0000-00005D0C0000}"/>
    <cellStyle name="Style7 2 4" xfId="3132" xr:uid="{00000000-0005-0000-0000-00005E0C0000}"/>
    <cellStyle name="Style7 2 5" xfId="3133" xr:uid="{00000000-0005-0000-0000-00005F0C0000}"/>
    <cellStyle name="Style7 3" xfId="3134" xr:uid="{00000000-0005-0000-0000-0000600C0000}"/>
    <cellStyle name="Style7 3 2" xfId="3135" xr:uid="{00000000-0005-0000-0000-0000610C0000}"/>
    <cellStyle name="Style7 3 3" xfId="3136" xr:uid="{00000000-0005-0000-0000-0000620C0000}"/>
    <cellStyle name="Style7 4" xfId="3137" xr:uid="{00000000-0005-0000-0000-0000630C0000}"/>
    <cellStyle name="Style7 5" xfId="3138" xr:uid="{00000000-0005-0000-0000-0000640C0000}"/>
    <cellStyle name="Style7 5 2" xfId="3139" xr:uid="{00000000-0005-0000-0000-0000650C0000}"/>
    <cellStyle name="Style7 6" xfId="3140" xr:uid="{00000000-0005-0000-0000-0000660C0000}"/>
    <cellStyle name="Style7 6 2" xfId="3141" xr:uid="{00000000-0005-0000-0000-0000670C0000}"/>
    <cellStyle name="Style7 6 3" xfId="3142" xr:uid="{00000000-0005-0000-0000-0000680C0000}"/>
    <cellStyle name="Style7 6 3 2" xfId="3143" xr:uid="{00000000-0005-0000-0000-0000690C0000}"/>
    <cellStyle name="Style7 6 3 2 2" xfId="3144" xr:uid="{00000000-0005-0000-0000-00006A0C0000}"/>
    <cellStyle name="Style7 6 4" xfId="3145" xr:uid="{00000000-0005-0000-0000-00006B0C0000}"/>
    <cellStyle name="Style7 6 5" xfId="3146" xr:uid="{00000000-0005-0000-0000-00006C0C0000}"/>
    <cellStyle name="Style7 7" xfId="3147" xr:uid="{00000000-0005-0000-0000-00006D0C0000}"/>
    <cellStyle name="Style7 7 2" xfId="3148" xr:uid="{00000000-0005-0000-0000-00006E0C0000}"/>
    <cellStyle name="Style7 7 2 2" xfId="3149" xr:uid="{00000000-0005-0000-0000-00006F0C0000}"/>
    <cellStyle name="Style7 7 3" xfId="3150" xr:uid="{00000000-0005-0000-0000-0000700C0000}"/>
    <cellStyle name="Style7 8" xfId="3151" xr:uid="{00000000-0005-0000-0000-0000710C0000}"/>
    <cellStyle name="Style8" xfId="3152" xr:uid="{00000000-0005-0000-0000-0000720C0000}"/>
    <cellStyle name="Style8 2" xfId="3153" xr:uid="{00000000-0005-0000-0000-0000730C0000}"/>
    <cellStyle name="Style8 2 2" xfId="3154" xr:uid="{00000000-0005-0000-0000-0000740C0000}"/>
    <cellStyle name="Style8 2 2 2" xfId="3155" xr:uid="{00000000-0005-0000-0000-0000750C0000}"/>
    <cellStyle name="Style8 2 3" xfId="3156" xr:uid="{00000000-0005-0000-0000-0000760C0000}"/>
    <cellStyle name="Style8 2 4" xfId="3157" xr:uid="{00000000-0005-0000-0000-0000770C0000}"/>
    <cellStyle name="Style8 3" xfId="3158" xr:uid="{00000000-0005-0000-0000-0000780C0000}"/>
    <cellStyle name="Style8 3 2" xfId="3159" xr:uid="{00000000-0005-0000-0000-0000790C0000}"/>
    <cellStyle name="Style8 4" xfId="3160" xr:uid="{00000000-0005-0000-0000-00007A0C0000}"/>
    <cellStyle name="Style8 5" xfId="3161" xr:uid="{00000000-0005-0000-0000-00007B0C0000}"/>
    <cellStyle name="Style8 5 2" xfId="3162" xr:uid="{00000000-0005-0000-0000-00007C0C0000}"/>
    <cellStyle name="Style8 6" xfId="3163" xr:uid="{00000000-0005-0000-0000-00007D0C0000}"/>
    <cellStyle name="Style8 7" xfId="3164" xr:uid="{00000000-0005-0000-0000-00007E0C0000}"/>
    <cellStyle name="Style8 8" xfId="3165" xr:uid="{00000000-0005-0000-0000-00007F0C0000}"/>
    <cellStyle name="Style8 8 2" xfId="3166" xr:uid="{00000000-0005-0000-0000-0000800C0000}"/>
    <cellStyle name="Style8 8 3" xfId="3167" xr:uid="{00000000-0005-0000-0000-0000810C0000}"/>
    <cellStyle name="Style8 8 4" xfId="3168" xr:uid="{00000000-0005-0000-0000-0000820C0000}"/>
    <cellStyle name="Style8 9" xfId="3169" xr:uid="{00000000-0005-0000-0000-0000830C0000}"/>
    <cellStyle name="Style8 9 2" xfId="3170" xr:uid="{00000000-0005-0000-0000-0000840C0000}"/>
    <cellStyle name="Style9" xfId="3171" xr:uid="{00000000-0005-0000-0000-0000850C0000}"/>
    <cellStyle name="Style9 2" xfId="3172" xr:uid="{00000000-0005-0000-0000-0000860C0000}"/>
    <cellStyle name="Style9 2 2" xfId="3173" xr:uid="{00000000-0005-0000-0000-0000870C0000}"/>
    <cellStyle name="Style9 2 2 2" xfId="3174" xr:uid="{00000000-0005-0000-0000-0000880C0000}"/>
    <cellStyle name="Style9 2 3" xfId="3175" xr:uid="{00000000-0005-0000-0000-0000890C0000}"/>
    <cellStyle name="Style9 3" xfId="3176" xr:uid="{00000000-0005-0000-0000-00008A0C0000}"/>
    <cellStyle name="Style9 4" xfId="3177" xr:uid="{00000000-0005-0000-0000-00008B0C0000}"/>
    <cellStyle name="Style9 4 2" xfId="3178" xr:uid="{00000000-0005-0000-0000-00008C0C0000}"/>
    <cellStyle name="Style9 5" xfId="3179" xr:uid="{00000000-0005-0000-0000-00008D0C0000}"/>
    <cellStyle name="Style9 5 2" xfId="3180" xr:uid="{00000000-0005-0000-0000-00008E0C0000}"/>
    <cellStyle name="Style9 6" xfId="3181" xr:uid="{00000000-0005-0000-0000-00008F0C0000}"/>
    <cellStyle name="table heading" xfId="3182" xr:uid="{00000000-0005-0000-0000-0000900C0000}"/>
    <cellStyle name="table heading 2" xfId="3183" xr:uid="{00000000-0005-0000-0000-0000910C0000}"/>
    <cellStyle name="table subtotal" xfId="3184" xr:uid="{00000000-0005-0000-0000-0000920C0000}"/>
    <cellStyle name="table text" xfId="3185" xr:uid="{00000000-0005-0000-0000-0000930C0000}"/>
    <cellStyle name="Table Title" xfId="3186" xr:uid="{00000000-0005-0000-0000-0000940C0000}"/>
    <cellStyle name="Title 2" xfId="3187" xr:uid="{00000000-0005-0000-0000-0000950C0000}"/>
    <cellStyle name="Title 2 2" xfId="3188" xr:uid="{00000000-0005-0000-0000-0000960C0000}"/>
    <cellStyle name="Title 2 3" xfId="3189" xr:uid="{00000000-0005-0000-0000-0000970C0000}"/>
    <cellStyle name="Title 3" xfId="3190" xr:uid="{00000000-0005-0000-0000-0000980C0000}"/>
    <cellStyle name="Title 3 2" xfId="3191" xr:uid="{00000000-0005-0000-0000-0000990C0000}"/>
    <cellStyle name="Title 3 3" xfId="3192" xr:uid="{00000000-0005-0000-0000-00009A0C0000}"/>
    <cellStyle name="Title 3 3 2" xfId="3193" xr:uid="{00000000-0005-0000-0000-00009B0C0000}"/>
    <cellStyle name="Title 3 4" xfId="3194" xr:uid="{00000000-0005-0000-0000-00009C0C0000}"/>
    <cellStyle name="Title 4" xfId="3195" xr:uid="{00000000-0005-0000-0000-00009D0C0000}"/>
    <cellStyle name="Title 5" xfId="3196" xr:uid="{00000000-0005-0000-0000-00009E0C0000}"/>
    <cellStyle name="Title 6" xfId="3197" xr:uid="{00000000-0005-0000-0000-00009F0C0000}"/>
    <cellStyle name="Total 2" xfId="3198" xr:uid="{00000000-0005-0000-0000-0000A00C0000}"/>
    <cellStyle name="Total 2 2" xfId="3199" xr:uid="{00000000-0005-0000-0000-0000A10C0000}"/>
    <cellStyle name="Total 2 3" xfId="3200" xr:uid="{00000000-0005-0000-0000-0000A20C0000}"/>
    <cellStyle name="Total 3" xfId="3201" xr:uid="{00000000-0005-0000-0000-0000A30C0000}"/>
    <cellStyle name="Total 3 2" xfId="3202" xr:uid="{00000000-0005-0000-0000-0000A40C0000}"/>
    <cellStyle name="Total 3 3" xfId="3203" xr:uid="{00000000-0005-0000-0000-0000A50C0000}"/>
    <cellStyle name="Total 4" xfId="3204" xr:uid="{00000000-0005-0000-0000-0000A60C0000}"/>
    <cellStyle name="Total 4 2" xfId="3205" xr:uid="{00000000-0005-0000-0000-0000A70C0000}"/>
    <cellStyle name="Total 5" xfId="3206" xr:uid="{00000000-0005-0000-0000-0000A80C0000}"/>
    <cellStyle name="totdata" xfId="3207" xr:uid="{00000000-0005-0000-0000-0000A90C0000}"/>
    <cellStyle name="tothead" xfId="3208" xr:uid="{00000000-0005-0000-0000-0000AA0C0000}"/>
    <cellStyle name="Warning Text" xfId="7" builtinId="11" customBuiltin="1"/>
    <cellStyle name="Warning Text 2" xfId="3209" xr:uid="{00000000-0005-0000-0000-0000AB0C0000}"/>
    <cellStyle name="Warning Text 2 2" xfId="3210" xr:uid="{00000000-0005-0000-0000-0000AC0C0000}"/>
    <cellStyle name="Warning Text 3" xfId="3211" xr:uid="{00000000-0005-0000-0000-0000AD0C0000}"/>
    <cellStyle name="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 xfId="3212" xr:uid="{00000000-0005-0000-0000-0000AE0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22ACC-ECF1-464E-A183-6FAAA7090644}">
  <sheetPr codeName="Sheet1">
    <pageSetUpPr fitToPage="1"/>
  </sheetPr>
  <dimension ref="A1:G34"/>
  <sheetViews>
    <sheetView tabSelected="1" topLeftCell="A10" zoomScaleNormal="100" workbookViewId="0">
      <selection activeCell="A25" sqref="A25"/>
    </sheetView>
  </sheetViews>
  <sheetFormatPr defaultColWidth="9.1796875" defaultRowHeight="13"/>
  <cols>
    <col min="1" max="1" width="114.7265625" style="1" bestFit="1" customWidth="1"/>
    <col min="2" max="2" width="17.1796875" style="3" customWidth="1"/>
    <col min="3" max="3" width="27.81640625" style="3" bestFit="1" customWidth="1"/>
    <col min="4" max="4" width="17.1796875" style="3" customWidth="1"/>
    <col min="5" max="5" width="24.7265625" style="3" bestFit="1" customWidth="1"/>
    <col min="6" max="6" width="9.81640625" style="3" customWidth="1"/>
    <col min="7" max="7" width="14.54296875" style="3" customWidth="1"/>
    <col min="8" max="16384" width="9.1796875" style="1"/>
  </cols>
  <sheetData>
    <row r="1" spans="1:7">
      <c r="A1" s="2" t="s">
        <v>0</v>
      </c>
      <c r="B1" s="11" t="s">
        <v>1</v>
      </c>
      <c r="C1" s="11" t="s">
        <v>2</v>
      </c>
      <c r="D1" s="11" t="s">
        <v>3</v>
      </c>
      <c r="E1" s="11" t="s">
        <v>4</v>
      </c>
      <c r="F1" s="11"/>
      <c r="G1" s="11"/>
    </row>
    <row r="3" spans="1:7" ht="15">
      <c r="A3" s="4" t="s">
        <v>310</v>
      </c>
      <c r="B3" s="3" t="s">
        <v>5</v>
      </c>
      <c r="C3" s="3" t="s">
        <v>6</v>
      </c>
      <c r="D3" s="3">
        <v>2019</v>
      </c>
      <c r="E3" s="3" t="s">
        <v>7</v>
      </c>
    </row>
    <row r="4" spans="1:7">
      <c r="A4" s="4" t="s">
        <v>8</v>
      </c>
      <c r="B4" s="3" t="s">
        <v>5</v>
      </c>
      <c r="C4" s="3" t="s">
        <v>6</v>
      </c>
      <c r="D4" s="3">
        <v>2019</v>
      </c>
      <c r="E4" s="3" t="s">
        <v>7</v>
      </c>
    </row>
    <row r="5" spans="1:7">
      <c r="A5" s="4" t="s">
        <v>9</v>
      </c>
      <c r="B5" s="3" t="s">
        <v>5</v>
      </c>
      <c r="C5" s="3" t="s">
        <v>10</v>
      </c>
      <c r="D5" s="3">
        <v>2021</v>
      </c>
      <c r="E5" s="12" t="s">
        <v>11</v>
      </c>
    </row>
    <row r="6" spans="1:7">
      <c r="A6" s="13" t="s">
        <v>12</v>
      </c>
      <c r="B6" s="3" t="s">
        <v>5</v>
      </c>
      <c r="C6" s="3" t="s">
        <v>13</v>
      </c>
      <c r="D6" s="3" t="s">
        <v>14</v>
      </c>
      <c r="E6" s="3" t="s">
        <v>15</v>
      </c>
    </row>
    <row r="7" spans="1:7">
      <c r="A7" s="13" t="s">
        <v>16</v>
      </c>
      <c r="B7" s="3" t="s">
        <v>5</v>
      </c>
      <c r="C7" s="3" t="s">
        <v>17</v>
      </c>
      <c r="D7" s="3">
        <v>2020</v>
      </c>
      <c r="E7" s="3" t="s">
        <v>15</v>
      </c>
    </row>
    <row r="8" spans="1:7">
      <c r="A8" s="4" t="s">
        <v>18</v>
      </c>
      <c r="B8" s="3" t="s">
        <v>5</v>
      </c>
      <c r="C8" s="3" t="s">
        <v>13</v>
      </c>
      <c r="D8" s="3" t="s">
        <v>14</v>
      </c>
      <c r="E8" s="8" t="s">
        <v>19</v>
      </c>
    </row>
    <row r="9" spans="1:7">
      <c r="A9" s="4" t="s">
        <v>20</v>
      </c>
      <c r="B9" s="3" t="s">
        <v>5</v>
      </c>
      <c r="C9" s="3" t="s">
        <v>21</v>
      </c>
      <c r="D9" s="3">
        <v>2019</v>
      </c>
      <c r="E9" s="3" t="s">
        <v>7</v>
      </c>
    </row>
    <row r="10" spans="1:7">
      <c r="A10" s="4" t="s">
        <v>22</v>
      </c>
      <c r="B10" s="3" t="s">
        <v>23</v>
      </c>
      <c r="C10" s="14">
        <v>44316</v>
      </c>
      <c r="D10" s="3">
        <v>2021</v>
      </c>
      <c r="E10" s="3" t="s">
        <v>7</v>
      </c>
    </row>
    <row r="11" spans="1:7">
      <c r="A11" s="4" t="s">
        <v>24</v>
      </c>
      <c r="B11" s="3" t="s">
        <v>23</v>
      </c>
      <c r="C11" s="3" t="s">
        <v>25</v>
      </c>
      <c r="D11" s="3">
        <v>2021</v>
      </c>
      <c r="E11" s="3" t="s">
        <v>7</v>
      </c>
    </row>
    <row r="12" spans="1:7">
      <c r="A12" s="4" t="s">
        <v>26</v>
      </c>
      <c r="B12" s="3" t="s">
        <v>23</v>
      </c>
      <c r="C12" s="3" t="s">
        <v>27</v>
      </c>
      <c r="D12" s="3">
        <v>2021</v>
      </c>
      <c r="E12" s="3" t="s">
        <v>7</v>
      </c>
    </row>
    <row r="13" spans="1:7">
      <c r="A13" s="4" t="s">
        <v>28</v>
      </c>
      <c r="B13" s="3" t="s">
        <v>23</v>
      </c>
      <c r="C13" s="3" t="s">
        <v>29</v>
      </c>
      <c r="D13" s="3">
        <v>2017</v>
      </c>
      <c r="E13" s="3" t="s">
        <v>30</v>
      </c>
    </row>
    <row r="14" spans="1:7">
      <c r="A14" s="4" t="s">
        <v>31</v>
      </c>
      <c r="B14" s="3" t="s">
        <v>5</v>
      </c>
      <c r="C14" s="3" t="s">
        <v>32</v>
      </c>
      <c r="D14" s="3" t="s">
        <v>14</v>
      </c>
      <c r="E14" s="8" t="s">
        <v>33</v>
      </c>
    </row>
    <row r="15" spans="1:7">
      <c r="A15" s="4" t="s">
        <v>34</v>
      </c>
      <c r="B15" s="3" t="s">
        <v>35</v>
      </c>
      <c r="C15" s="3" t="s">
        <v>36</v>
      </c>
      <c r="D15" s="3" t="s">
        <v>14</v>
      </c>
      <c r="E15" s="3" t="s">
        <v>37</v>
      </c>
    </row>
    <row r="16" spans="1:7">
      <c r="A16" s="4" t="s">
        <v>38</v>
      </c>
      <c r="B16" s="3" t="s">
        <v>35</v>
      </c>
      <c r="C16" s="3" t="s">
        <v>39</v>
      </c>
      <c r="D16" s="3" t="s">
        <v>40</v>
      </c>
      <c r="E16" s="3" t="s">
        <v>15</v>
      </c>
    </row>
    <row r="17" spans="1:5">
      <c r="A17" s="4" t="s">
        <v>41</v>
      </c>
      <c r="B17" s="3" t="s">
        <v>5</v>
      </c>
      <c r="C17" s="3" t="s">
        <v>42</v>
      </c>
      <c r="D17" s="3" t="s">
        <v>43</v>
      </c>
      <c r="E17" s="5">
        <v>44770</v>
      </c>
    </row>
    <row r="18" spans="1:5">
      <c r="A18" s="4" t="s">
        <v>44</v>
      </c>
      <c r="B18" s="3" t="s">
        <v>5</v>
      </c>
      <c r="C18" s="3" t="s">
        <v>45</v>
      </c>
      <c r="D18" s="3" t="s">
        <v>43</v>
      </c>
      <c r="E18" s="6" t="s">
        <v>11</v>
      </c>
    </row>
    <row r="19" spans="1:5">
      <c r="A19" s="4" t="s">
        <v>46</v>
      </c>
      <c r="B19" s="3" t="s">
        <v>5</v>
      </c>
      <c r="C19" s="3" t="s">
        <v>47</v>
      </c>
      <c r="D19" s="3" t="s">
        <v>43</v>
      </c>
      <c r="E19" s="6" t="s">
        <v>11</v>
      </c>
    </row>
    <row r="20" spans="1:5">
      <c r="A20" s="4" t="s">
        <v>48</v>
      </c>
      <c r="B20" s="3" t="s">
        <v>5</v>
      </c>
      <c r="C20" s="3" t="s">
        <v>49</v>
      </c>
      <c r="D20" s="3" t="s">
        <v>40</v>
      </c>
      <c r="E20" s="7">
        <v>44593</v>
      </c>
    </row>
    <row r="21" spans="1:5">
      <c r="A21" s="4" t="s">
        <v>50</v>
      </c>
      <c r="B21" s="3" t="s">
        <v>5</v>
      </c>
      <c r="C21" s="3" t="s">
        <v>51</v>
      </c>
      <c r="D21" s="3">
        <v>2021</v>
      </c>
      <c r="E21" s="8" t="s">
        <v>52</v>
      </c>
    </row>
    <row r="22" spans="1:5">
      <c r="A22" s="4" t="s">
        <v>53</v>
      </c>
      <c r="B22" s="3" t="s">
        <v>5</v>
      </c>
      <c r="C22" s="3" t="s">
        <v>54</v>
      </c>
      <c r="D22" s="8" t="s">
        <v>55</v>
      </c>
      <c r="E22" s="5" t="s">
        <v>56</v>
      </c>
    </row>
    <row r="23" spans="1:5">
      <c r="A23" s="9" t="s">
        <v>57</v>
      </c>
      <c r="B23" s="3" t="s">
        <v>5</v>
      </c>
      <c r="C23" s="3" t="s">
        <v>58</v>
      </c>
      <c r="D23" s="3" t="s">
        <v>40</v>
      </c>
      <c r="E23" s="7">
        <v>44593</v>
      </c>
    </row>
    <row r="24" spans="1:5">
      <c r="A24" s="4" t="s">
        <v>59</v>
      </c>
      <c r="B24" s="3" t="s">
        <v>60</v>
      </c>
      <c r="C24" s="10" t="s">
        <v>61</v>
      </c>
      <c r="D24" s="1" t="s">
        <v>62</v>
      </c>
      <c r="E24" s="3" t="s">
        <v>63</v>
      </c>
    </row>
    <row r="25" spans="1:5">
      <c r="A25" s="4" t="s">
        <v>64</v>
      </c>
      <c r="B25" s="117" t="s">
        <v>5</v>
      </c>
      <c r="C25" s="117" t="s">
        <v>312</v>
      </c>
      <c r="D25" s="117">
        <v>2020</v>
      </c>
      <c r="E25" s="118" t="s">
        <v>309</v>
      </c>
    </row>
    <row r="26" spans="1:5">
      <c r="A26" s="4" t="s">
        <v>65</v>
      </c>
      <c r="B26" s="3" t="s">
        <v>5</v>
      </c>
      <c r="C26" s="10" t="s">
        <v>66</v>
      </c>
      <c r="D26" s="1" t="s">
        <v>67</v>
      </c>
      <c r="E26" s="5" t="s">
        <v>56</v>
      </c>
    </row>
    <row r="27" spans="1:5">
      <c r="A27" s="4" t="s">
        <v>68</v>
      </c>
      <c r="B27" s="3" t="s">
        <v>69</v>
      </c>
      <c r="C27" s="3" t="s">
        <v>70</v>
      </c>
      <c r="D27" s="3" t="s">
        <v>71</v>
      </c>
      <c r="E27" s="3" t="s">
        <v>52</v>
      </c>
    </row>
    <row r="28" spans="1:5">
      <c r="A28" s="4" t="s">
        <v>72</v>
      </c>
      <c r="B28" s="3" t="s">
        <v>35</v>
      </c>
      <c r="C28" s="3" t="s">
        <v>73</v>
      </c>
      <c r="D28" s="3" t="s">
        <v>62</v>
      </c>
      <c r="E28" s="7" t="s">
        <v>7</v>
      </c>
    </row>
    <row r="29" spans="1:5">
      <c r="A29" s="4" t="s">
        <v>74</v>
      </c>
      <c r="B29" s="3" t="s">
        <v>69</v>
      </c>
      <c r="C29" s="3" t="s">
        <v>75</v>
      </c>
      <c r="D29" s="3">
        <v>2016</v>
      </c>
      <c r="E29" s="3" t="s">
        <v>56</v>
      </c>
    </row>
    <row r="30" spans="1:5">
      <c r="A30" s="4" t="s">
        <v>76</v>
      </c>
      <c r="B30" s="3" t="s">
        <v>5</v>
      </c>
      <c r="C30" s="3" t="s">
        <v>42</v>
      </c>
      <c r="D30" s="3" t="s">
        <v>43</v>
      </c>
      <c r="E30" s="5">
        <v>44770</v>
      </c>
    </row>
    <row r="31" spans="1:5">
      <c r="A31" s="4" t="s">
        <v>77</v>
      </c>
      <c r="B31" s="117" t="s">
        <v>5</v>
      </c>
      <c r="C31" s="117" t="s">
        <v>308</v>
      </c>
      <c r="D31" s="117" t="s">
        <v>43</v>
      </c>
      <c r="E31" s="119" t="s">
        <v>78</v>
      </c>
    </row>
    <row r="32" spans="1:5">
      <c r="A32" s="4" t="s">
        <v>79</v>
      </c>
      <c r="B32" s="3" t="s">
        <v>5</v>
      </c>
      <c r="C32" s="3" t="s">
        <v>313</v>
      </c>
      <c r="D32" s="3" t="s">
        <v>80</v>
      </c>
      <c r="E32" s="6" t="s">
        <v>81</v>
      </c>
    </row>
    <row r="33" spans="1:5">
      <c r="A33" s="4" t="s">
        <v>82</v>
      </c>
      <c r="B33" s="3" t="s">
        <v>5</v>
      </c>
      <c r="C33" s="3" t="s">
        <v>313</v>
      </c>
      <c r="D33" s="3" t="s">
        <v>80</v>
      </c>
      <c r="E33" s="6" t="s">
        <v>81</v>
      </c>
    </row>
    <row r="34" spans="1:5">
      <c r="A34" s="4"/>
      <c r="E34" s="5"/>
    </row>
  </sheetData>
  <phoneticPr fontId="71" type="noConversion"/>
  <hyperlinks>
    <hyperlink ref="A3" location="'M1 CO2'!A1" display="Metric 1: Net CO2 emissions per capita" xr:uid="{0CA0D71A-6DC6-4CAC-A956-50C5476C0500}"/>
    <hyperlink ref="A4" location="'M2 Particulate Matter'!A1" display="Indicator 2: Particulate Matter (PM 2.5 and PM 10) air pollution" xr:uid="{43ADE865-4DE5-481D-A8D1-9E8BEB3F7C07}"/>
    <hyperlink ref="A9" location="'M7 Forest conversions'!A1" display="Metric 7: Forest conversions" xr:uid="{E3CA5548-C783-449B-AC1A-79B354AA882A}"/>
    <hyperlink ref="A10" location="'M8a Threatened species'!A1" display="Metric 8a: Flora and fauna species rated either vulnerable, endangered, or extinct in the wild (threatened species)" xr:uid="{44C6F592-32D1-4C1F-9707-B816C2D0D11C}"/>
    <hyperlink ref="A12" location="'M9 Forest area by forest type'!A1" display="Metric 9: Forest area by forest type" xr:uid="{533719AB-A7A5-4050-9899-D44D46157C68}"/>
    <hyperlink ref="A17" location="'M14 Labour force'!A1" display="Metric 14: Selected labour force statistics" xr:uid="{1D097717-7AF6-4EB4-A25E-F01411DB8B6A}"/>
    <hyperlink ref="A22" location="'M19 Non-school qualifications'!A1" display="Metric 19: Percentage of persons aged 20 to 64 years with a non-school qualification" xr:uid="{4A811DEA-3735-4255-BA5C-1AAA62BE1280}"/>
    <hyperlink ref="A23" location="'M20 Public hospitals avg FTE'!A1" display="Metric 20: Public hospital workforce - average full-time equivalent (FTE) per 1,000 population" xr:uid="{04EC9CFB-1AD1-4D1B-B4A1-78E72701DFC8}"/>
    <hyperlink ref="A30" location="'M27 Aged dependencies'!A1" display="Metric 27: Age dependency ratio" xr:uid="{772D0BC1-684A-4339-BCEE-CDA27841A0C4}"/>
    <hyperlink ref="A28" location="'M25 Income share'!A1" display="Metric 25: Equivalised disposable household income" xr:uid="{49FD26FF-7154-482F-A430-238731FC3B67}"/>
    <hyperlink ref="A25" location="'M22 Infant mortality'!A1" display="Metric 22: Infant mortality rate" xr:uid="{F0C391D7-CB0E-4CD2-9503-70FD302FEC31}"/>
    <hyperlink ref="A26" location="'M23 Life expectancy'!A1" display="Metric 23: Life expectancy" xr:uid="{5F212A4F-03BD-47D1-B216-2D220922410A}"/>
    <hyperlink ref="A24" location="'M21 Overweight'!A1" display="Metric 21: Prevalence of overweight adults and children" xr:uid="{89C72C43-F8E4-465F-8DA5-7553819FF6BE}"/>
    <hyperlink ref="A14" location="'M11 Agricultural land'!A1" display="Metric 11: Agricultural and forest land" xr:uid="{6532E44C-73D5-4BC3-B0AC-8F7C6D2C1E27}"/>
    <hyperlink ref="A8" location="'M6 Energy consumption'!A1" display="Matric 6: Primary energy consumption by fuel type, GSP, population and energy intensity" xr:uid="{4D78AF3A-ED07-4CA6-BD33-0884E5715BC0}"/>
    <hyperlink ref="A15" location="'M12 R&amp;D - businesses'!A1" display="Metric 12: Research and Experimental Development expenditure, Businesses" xr:uid="{BDC19DC6-B49A-4090-A746-C319D92062CC}"/>
    <hyperlink ref="A20" location="'M17 Expenditure education'!A1" display="Metric 17: Expenditure per child in government funded schools" xr:uid="{C4D1DEBE-F054-4A17-9E82-D86CC0BFEF02}"/>
    <hyperlink ref="A29" location="'M26 Percent employed'!A1" display="Metric 26: Percentage of persons (25 to 64 years) who were employed by Indigenous status" xr:uid="{0AF36874-4534-4DCD-966A-CDF5E8E45E4E}"/>
    <hyperlink ref="A21" location="'M18 Percent Yr7 nms reading'!A1" display="Metric 18: Percentage of Year 7 children achieving at or above the national minimum standards for reading" xr:uid="{4F1916F8-BB94-4498-A53D-8F4DBDC09125}"/>
    <hyperlink ref="A6" location="'M4 Electricity generation-FY'!A1" display="Metric 4: Electricity generation by fuel type (Non-renewable &amp; Renewable), financial year" xr:uid="{D819ED17-4194-48E9-90EB-3E724363E455}"/>
    <hyperlink ref="A13" location="'M10 Marine park area'!A1" display="Metric 10: Marine park area" xr:uid="{B7105E81-5D1C-4B41-9954-B4492675AD9C}"/>
    <hyperlink ref="A16" location="'M13 R&amp;D - Gov and NPO'!A1" display="Metric 13: Research and Experimental Development expenditure, Government and Private Non-Profit Organisations (NPO)" xr:uid="{DF3FC03A-8C63-4B93-94B3-751729C04B50}"/>
    <hyperlink ref="A27" location="'M24 Life expectancy-Aboriginal'!A1" display="Metric 24: Life expectancy - Aboriginal and Torres Strait Islander " xr:uid="{1311736C-2704-4CF5-87DC-8B33A882CAEA}"/>
    <hyperlink ref="A7" location="'M5 Electricity generation-CY'!A1" display="Metric 5: Electricity generation by fuel type (Non-renewable &amp; Renewable), calendar year" xr:uid="{13A82893-69D7-4344-B106-9E4C5BB9843E}"/>
    <hyperlink ref="A5" location="'M3 Renewable energy %'!A1" display="Metric 3: Renewable energy as a percentage of total energy consumed in Queensland" xr:uid="{3237E92C-3D7F-4F89-82DE-5DB08EEE468D}"/>
    <hyperlink ref="A11" location="'M8b Thretened species time seri'!A1" display="Metric 8b: Flora and fauna threatened species by wildlife" xr:uid="{BC74B3C9-2493-4F31-B2F3-B38055917BEA}"/>
    <hyperlink ref="A18" location="'M15 Percent Women Govt Boards'!A1" display="Metric 15: Percentage of women appointed to government boards" xr:uid="{8D567B64-78D5-417C-8157-700417CE269E}"/>
    <hyperlink ref="A19" location="'M16 Family violence service use'!A1" display="Metric 16: Family violence counselling service users with cases finalised or closed" xr:uid="{6CD02BE0-2FD8-4976-ACE7-0EFF15C49E3D}"/>
    <hyperlink ref="A31" location="'M28 Growth GSP'!A1" display="Metric 28: Growth of Gross State Product" xr:uid="{08426C09-571D-404D-9852-385486E02C53}"/>
    <hyperlink ref="A32" location="'M29 GGS Net Operating Bal'!A1" display="Metric 29: General Governmet Sector Net Operating Balance, Actual" xr:uid="{E7D5CC7B-6555-46A8-BD5D-866AB8C3E93A}"/>
    <hyperlink ref="A33" location="'M30 GGS Borrowing Costs'!A1" display="Metric 30: General Government Sector Borrowing Costs, Actual" xr:uid="{C500756E-4E79-4404-9993-70F5B6536471}"/>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04231-C143-40B5-A0DD-AC5101F65C8D}">
  <dimension ref="A1:C23"/>
  <sheetViews>
    <sheetView workbookViewId="0"/>
  </sheetViews>
  <sheetFormatPr defaultRowHeight="14.5"/>
  <cols>
    <col min="1" max="1" width="18.54296875" customWidth="1"/>
    <col min="2" max="3" width="9.1796875" customWidth="1"/>
  </cols>
  <sheetData>
    <row r="1" spans="1:3">
      <c r="A1" s="25" t="s">
        <v>187</v>
      </c>
    </row>
    <row r="2" spans="1:3">
      <c r="A2" s="42" t="s">
        <v>163</v>
      </c>
      <c r="B2" s="43">
        <v>43728</v>
      </c>
      <c r="C2" s="43">
        <v>44316</v>
      </c>
    </row>
    <row r="3" spans="1:3" ht="12" customHeight="1">
      <c r="A3" s="24" t="s">
        <v>167</v>
      </c>
      <c r="B3" s="44"/>
      <c r="C3" s="44"/>
    </row>
    <row r="4" spans="1:3" ht="12" customHeight="1">
      <c r="A4" s="24" t="s">
        <v>168</v>
      </c>
      <c r="B4" s="44"/>
      <c r="C4" s="44"/>
    </row>
    <row r="5" spans="1:3" ht="12" customHeight="1">
      <c r="A5" s="114" t="s">
        <v>169</v>
      </c>
      <c r="B5" s="45">
        <v>35</v>
      </c>
      <c r="C5" s="45">
        <v>36</v>
      </c>
    </row>
    <row r="6" spans="1:3" ht="12" customHeight="1">
      <c r="A6" s="114" t="s">
        <v>170</v>
      </c>
      <c r="B6" s="45">
        <v>65</v>
      </c>
      <c r="C6" s="45">
        <v>65</v>
      </c>
    </row>
    <row r="7" spans="1:3" ht="12" customHeight="1">
      <c r="A7" s="114" t="s">
        <v>171</v>
      </c>
      <c r="B7" s="45">
        <v>1</v>
      </c>
      <c r="C7" s="45">
        <v>1</v>
      </c>
    </row>
    <row r="8" spans="1:3" ht="12" customHeight="1">
      <c r="A8" s="114" t="s">
        <v>172</v>
      </c>
      <c r="B8" s="45">
        <v>8</v>
      </c>
      <c r="C8" s="45">
        <v>9</v>
      </c>
    </row>
    <row r="9" spans="1:3" ht="12" customHeight="1">
      <c r="A9" s="114" t="s">
        <v>173</v>
      </c>
      <c r="B9" s="45">
        <v>54</v>
      </c>
      <c r="C9" s="45">
        <v>54</v>
      </c>
    </row>
    <row r="10" spans="1:3" ht="12" customHeight="1">
      <c r="A10" s="114" t="s">
        <v>174</v>
      </c>
      <c r="B10" s="45">
        <v>52</v>
      </c>
      <c r="C10" s="45">
        <v>50</v>
      </c>
    </row>
    <row r="11" spans="1:3" ht="12" customHeight="1">
      <c r="A11" s="114" t="s">
        <v>175</v>
      </c>
      <c r="B11" s="45">
        <v>8</v>
      </c>
      <c r="C11" s="45">
        <v>8</v>
      </c>
    </row>
    <row r="12" spans="1:3" ht="12" customHeight="1">
      <c r="A12" s="114" t="s">
        <v>176</v>
      </c>
      <c r="B12" s="45">
        <v>2</v>
      </c>
      <c r="C12" s="45">
        <v>10</v>
      </c>
    </row>
    <row r="13" spans="1:3" ht="12" customHeight="1">
      <c r="A13" s="114" t="s">
        <v>177</v>
      </c>
      <c r="B13" s="45">
        <v>3</v>
      </c>
      <c r="C13" s="45">
        <v>3</v>
      </c>
    </row>
    <row r="14" spans="1:3" s="111" customFormat="1" ht="12" customHeight="1">
      <c r="A14" s="115" t="s">
        <v>178</v>
      </c>
      <c r="B14" s="116">
        <v>228</v>
      </c>
      <c r="C14" s="116">
        <v>236</v>
      </c>
    </row>
    <row r="15" spans="1:3" ht="12" customHeight="1">
      <c r="A15" s="24" t="s">
        <v>179</v>
      </c>
      <c r="B15" s="44"/>
      <c r="C15" s="44"/>
    </row>
    <row r="16" spans="1:3" ht="12" customHeight="1">
      <c r="A16" s="114" t="s">
        <v>188</v>
      </c>
      <c r="B16" s="45">
        <v>65</v>
      </c>
      <c r="C16" s="45">
        <v>61</v>
      </c>
    </row>
    <row r="17" spans="1:3" ht="12" customHeight="1">
      <c r="A17" s="114" t="s">
        <v>181</v>
      </c>
      <c r="B17" s="45">
        <v>12</v>
      </c>
      <c r="C17" s="45">
        <v>25</v>
      </c>
    </row>
    <row r="18" spans="1:3" ht="12" customHeight="1">
      <c r="A18" s="114" t="s">
        <v>182</v>
      </c>
      <c r="B18" s="45">
        <v>655</v>
      </c>
      <c r="C18" s="45">
        <v>697</v>
      </c>
    </row>
    <row r="19" spans="1:3" ht="12" customHeight="1">
      <c r="A19" s="114" t="s">
        <v>183</v>
      </c>
      <c r="B19" s="45">
        <v>1</v>
      </c>
      <c r="C19" s="45">
        <v>1</v>
      </c>
    </row>
    <row r="20" spans="1:3" s="111" customFormat="1" ht="12" customHeight="1">
      <c r="A20" s="115" t="s">
        <v>184</v>
      </c>
      <c r="B20" s="116">
        <v>733</v>
      </c>
      <c r="C20" s="116">
        <v>784</v>
      </c>
    </row>
    <row r="21" spans="1:3" ht="12" customHeight="1">
      <c r="A21" s="24" t="s">
        <v>132</v>
      </c>
      <c r="B21" s="45">
        <v>961</v>
      </c>
      <c r="C21" s="38">
        <v>1020</v>
      </c>
    </row>
    <row r="22" spans="1:3" ht="12" customHeight="1">
      <c r="A22" s="27" t="s">
        <v>189</v>
      </c>
    </row>
    <row r="23" spans="1:3" ht="12" customHeight="1">
      <c r="A23" s="27" t="s">
        <v>100</v>
      </c>
    </row>
  </sheetData>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63F33-BC4E-4B58-87F8-B31C05B029AC}">
  <dimension ref="A1:D10"/>
  <sheetViews>
    <sheetView workbookViewId="0"/>
  </sheetViews>
  <sheetFormatPr defaultRowHeight="14.5"/>
  <cols>
    <col min="1" max="1" width="14.81640625" customWidth="1"/>
  </cols>
  <sheetData>
    <row r="1" spans="1:4">
      <c r="A1" s="25" t="s">
        <v>190</v>
      </c>
    </row>
    <row r="2" spans="1:4">
      <c r="A2" s="46" t="s">
        <v>191</v>
      </c>
      <c r="B2" s="47">
        <v>43221</v>
      </c>
      <c r="C2" s="47">
        <v>43987</v>
      </c>
      <c r="D2" s="47">
        <v>44403</v>
      </c>
    </row>
    <row r="3" spans="1:4" ht="12" customHeight="1">
      <c r="A3" s="23" t="s">
        <v>192</v>
      </c>
      <c r="B3" s="48"/>
      <c r="C3" s="48"/>
      <c r="D3" s="48"/>
    </row>
    <row r="4" spans="1:4" ht="12" customHeight="1">
      <c r="A4" s="23" t="s">
        <v>193</v>
      </c>
      <c r="B4" s="21">
        <v>97683</v>
      </c>
      <c r="C4" s="21">
        <v>98071</v>
      </c>
      <c r="D4" s="21">
        <v>98227</v>
      </c>
    </row>
    <row r="5" spans="1:4" ht="12" customHeight="1">
      <c r="A5" s="23" t="s">
        <v>194</v>
      </c>
      <c r="B5" s="21">
        <v>31037</v>
      </c>
      <c r="C5" s="21">
        <v>31045</v>
      </c>
      <c r="D5" s="21">
        <v>31046</v>
      </c>
    </row>
    <row r="6" spans="1:4" ht="12" customHeight="1">
      <c r="A6" s="23" t="s">
        <v>195</v>
      </c>
      <c r="B6" s="18">
        <v>663</v>
      </c>
      <c r="C6" s="18">
        <v>663</v>
      </c>
      <c r="D6" s="18">
        <v>663</v>
      </c>
    </row>
    <row r="7" spans="1:4" ht="12" customHeight="1">
      <c r="A7" s="23" t="s">
        <v>196</v>
      </c>
      <c r="B7" s="18">
        <v>541</v>
      </c>
      <c r="C7" s="18">
        <v>540</v>
      </c>
      <c r="D7" s="18">
        <v>540</v>
      </c>
    </row>
    <row r="8" spans="1:4" ht="12" customHeight="1">
      <c r="A8" s="23" t="s">
        <v>132</v>
      </c>
      <c r="B8" s="21">
        <v>129924</v>
      </c>
      <c r="C8" s="21">
        <v>130320</v>
      </c>
      <c r="D8" s="21">
        <v>130477</v>
      </c>
    </row>
    <row r="9" spans="1:4" ht="12" customHeight="1">
      <c r="A9" s="27" t="s">
        <v>197</v>
      </c>
    </row>
    <row r="10" spans="1:4" ht="12" customHeight="1">
      <c r="A10" s="27" t="s">
        <v>100</v>
      </c>
    </row>
  </sheetData>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1D5CE-CDB2-418D-95EB-4523747D34D0}">
  <dimension ref="A1:B8"/>
  <sheetViews>
    <sheetView workbookViewId="0"/>
  </sheetViews>
  <sheetFormatPr defaultRowHeight="14.5"/>
  <cols>
    <col min="1" max="1" width="20.7265625" customWidth="1"/>
  </cols>
  <sheetData>
    <row r="1" spans="1:2">
      <c r="A1" s="25" t="s">
        <v>198</v>
      </c>
    </row>
    <row r="2" spans="1:2" ht="15" customHeight="1">
      <c r="A2" s="17" t="s">
        <v>199</v>
      </c>
      <c r="B2" s="17" t="s">
        <v>200</v>
      </c>
    </row>
    <row r="3" spans="1:2" ht="12" customHeight="1">
      <c r="A3" s="23" t="s">
        <v>201</v>
      </c>
      <c r="B3" s="21">
        <v>63262</v>
      </c>
    </row>
    <row r="4" spans="1:2" ht="12" customHeight="1">
      <c r="A4" s="23" t="s">
        <v>202</v>
      </c>
      <c r="B4" s="21">
        <v>3463</v>
      </c>
    </row>
    <row r="5" spans="1:2" ht="12" customHeight="1">
      <c r="A5" s="23" t="s">
        <v>203</v>
      </c>
      <c r="B5" s="21">
        <v>5933</v>
      </c>
    </row>
    <row r="6" spans="1:2" ht="12" customHeight="1">
      <c r="A6" s="23" t="s">
        <v>132</v>
      </c>
      <c r="B6" s="21">
        <f>SUM(B3:B5)</f>
        <v>72658</v>
      </c>
    </row>
    <row r="7" spans="1:2" ht="12" customHeight="1">
      <c r="A7" s="15" t="s">
        <v>204</v>
      </c>
    </row>
    <row r="8" spans="1:2" ht="12" customHeight="1">
      <c r="A8" s="15" t="s">
        <v>100</v>
      </c>
    </row>
  </sheetData>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7054-02DC-456F-B358-A8D5AF4F8147}">
  <dimension ref="A1:G11"/>
  <sheetViews>
    <sheetView workbookViewId="0"/>
  </sheetViews>
  <sheetFormatPr defaultRowHeight="14.5"/>
  <cols>
    <col min="1" max="1" width="21.81640625" customWidth="1"/>
    <col min="2" max="7" width="8.1796875" customWidth="1"/>
  </cols>
  <sheetData>
    <row r="1" spans="1:7">
      <c r="A1" s="25" t="s">
        <v>205</v>
      </c>
    </row>
    <row r="2" spans="1:7">
      <c r="A2" s="17"/>
      <c r="B2" s="20" t="s">
        <v>112</v>
      </c>
      <c r="C2" s="20" t="s">
        <v>113</v>
      </c>
      <c r="D2" s="20" t="s">
        <v>114</v>
      </c>
      <c r="E2" s="20" t="s">
        <v>62</v>
      </c>
      <c r="F2" s="20" t="s">
        <v>40</v>
      </c>
      <c r="G2" s="20" t="s">
        <v>14</v>
      </c>
    </row>
    <row r="3" spans="1:7" ht="12" customHeight="1">
      <c r="A3" s="24" t="s">
        <v>206</v>
      </c>
      <c r="B3" s="23"/>
      <c r="C3" s="23"/>
      <c r="D3" s="23"/>
      <c r="E3" s="23"/>
      <c r="F3" s="23"/>
      <c r="G3" s="18"/>
    </row>
    <row r="4" spans="1:7" ht="12" customHeight="1">
      <c r="A4" s="23" t="s">
        <v>207</v>
      </c>
      <c r="B4" s="21">
        <v>33515</v>
      </c>
      <c r="C4" s="21">
        <v>32267</v>
      </c>
      <c r="D4" s="21">
        <v>31812</v>
      </c>
      <c r="E4" s="21">
        <v>34577</v>
      </c>
      <c r="F4" s="21">
        <v>31810</v>
      </c>
      <c r="G4" s="21">
        <v>31670</v>
      </c>
    </row>
    <row r="5" spans="1:7" ht="12" customHeight="1">
      <c r="A5" s="23" t="s">
        <v>208</v>
      </c>
      <c r="B5" s="21">
        <v>1187167</v>
      </c>
      <c r="C5" s="21">
        <v>1166021</v>
      </c>
      <c r="D5" s="21">
        <v>1293725</v>
      </c>
      <c r="E5" s="21">
        <v>1296509</v>
      </c>
      <c r="F5" s="21">
        <v>1230342</v>
      </c>
      <c r="G5" s="21">
        <v>1204036</v>
      </c>
    </row>
    <row r="6" spans="1:7" ht="12" customHeight="1">
      <c r="A6" s="23" t="s">
        <v>209</v>
      </c>
      <c r="B6" s="18">
        <v>480</v>
      </c>
      <c r="C6" s="21">
        <v>3094</v>
      </c>
      <c r="D6" s="21">
        <v>1950</v>
      </c>
      <c r="E6" s="21">
        <v>2118</v>
      </c>
      <c r="F6" s="21">
        <v>2535</v>
      </c>
      <c r="G6" s="21">
        <v>1765</v>
      </c>
    </row>
    <row r="7" spans="1:7" ht="12" customHeight="1">
      <c r="A7" s="23" t="s">
        <v>120</v>
      </c>
      <c r="B7" s="18">
        <v>206</v>
      </c>
      <c r="C7" s="18">
        <v>342</v>
      </c>
      <c r="D7" s="18">
        <v>231</v>
      </c>
      <c r="E7" s="18">
        <v>157</v>
      </c>
      <c r="F7" s="18">
        <v>231</v>
      </c>
      <c r="G7" s="18">
        <v>215</v>
      </c>
    </row>
    <row r="8" spans="1:7" ht="12" customHeight="1">
      <c r="A8" s="23" t="s">
        <v>132</v>
      </c>
      <c r="B8" s="21">
        <v>1221367</v>
      </c>
      <c r="C8" s="21">
        <v>1201723</v>
      </c>
      <c r="D8" s="21">
        <v>1327718</v>
      </c>
      <c r="E8" s="21">
        <v>1333361</v>
      </c>
      <c r="F8" s="21">
        <v>1264919</v>
      </c>
      <c r="G8" s="21">
        <v>1237685</v>
      </c>
    </row>
    <row r="9" spans="1:7" ht="32.5">
      <c r="A9" s="23" t="s">
        <v>210</v>
      </c>
      <c r="B9" s="18">
        <v>70.599999999999994</v>
      </c>
      <c r="C9" s="18">
        <v>69.5</v>
      </c>
      <c r="D9" s="18">
        <v>76.7</v>
      </c>
      <c r="E9" s="18">
        <v>77.099999999999994</v>
      </c>
      <c r="F9" s="18">
        <v>73.099999999999994</v>
      </c>
      <c r="G9" s="18">
        <v>71.5</v>
      </c>
    </row>
    <row r="10" spans="1:7" ht="12" customHeight="1">
      <c r="A10" s="27" t="s">
        <v>211</v>
      </c>
    </row>
    <row r="11" spans="1:7" ht="12" customHeight="1">
      <c r="A11" s="27" t="s">
        <v>100</v>
      </c>
    </row>
  </sheetData>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CEC65-3CF9-4DD9-A57D-3CE36162D90A}">
  <dimension ref="A1:F7"/>
  <sheetViews>
    <sheetView workbookViewId="0"/>
  </sheetViews>
  <sheetFormatPr defaultColWidth="9.1796875" defaultRowHeight="14"/>
  <cols>
    <col min="1" max="1" width="28.81640625" style="50" customWidth="1"/>
    <col min="2" max="6" width="8.1796875" style="50" customWidth="1"/>
    <col min="7" max="16384" width="9.1796875" style="50"/>
  </cols>
  <sheetData>
    <row r="1" spans="1:6" ht="15" customHeight="1">
      <c r="A1" s="25" t="s">
        <v>212</v>
      </c>
    </row>
    <row r="2" spans="1:6" ht="15" customHeight="1">
      <c r="A2" s="17"/>
      <c r="B2" s="20" t="s">
        <v>109</v>
      </c>
      <c r="C2" s="20" t="s">
        <v>111</v>
      </c>
      <c r="D2" s="20" t="s">
        <v>113</v>
      </c>
      <c r="E2" s="20" t="s">
        <v>62</v>
      </c>
      <c r="F2" s="20" t="s">
        <v>213</v>
      </c>
    </row>
    <row r="3" spans="1:6" ht="12" customHeight="1">
      <c r="A3" s="23" t="s">
        <v>214</v>
      </c>
      <c r="B3" s="21">
        <v>2499</v>
      </c>
      <c r="C3" s="21">
        <v>2700</v>
      </c>
      <c r="D3" s="21">
        <v>1956</v>
      </c>
      <c r="E3" s="21">
        <v>1912</v>
      </c>
      <c r="F3" s="21">
        <v>2235</v>
      </c>
    </row>
    <row r="4" spans="1:6" ht="12" customHeight="1">
      <c r="A4" s="23" t="s">
        <v>215</v>
      </c>
      <c r="B4" s="21">
        <v>277285</v>
      </c>
      <c r="C4" s="21">
        <v>288777</v>
      </c>
      <c r="D4" s="21">
        <v>301080</v>
      </c>
      <c r="E4" s="21">
        <v>349485</v>
      </c>
      <c r="F4" s="21">
        <v>361709</v>
      </c>
    </row>
    <row r="5" spans="1:6" ht="12" customHeight="1">
      <c r="A5" s="23" t="s">
        <v>216</v>
      </c>
      <c r="B5" s="22">
        <f>B3/B4*100</f>
        <v>0.90123879762699033</v>
      </c>
      <c r="C5" s="22">
        <f t="shared" ref="C5:F5" si="0">C3/C4*100</f>
        <v>0.93497750859659867</v>
      </c>
      <c r="D5" s="22">
        <f t="shared" si="0"/>
        <v>0.64966121960940615</v>
      </c>
      <c r="E5" s="22">
        <f t="shared" si="0"/>
        <v>0.54709071920111019</v>
      </c>
      <c r="F5" s="22">
        <f t="shared" si="0"/>
        <v>0.61790002460541493</v>
      </c>
    </row>
    <row r="6" spans="1:6" ht="12" customHeight="1">
      <c r="A6" s="27" t="s">
        <v>217</v>
      </c>
      <c r="B6" s="51"/>
      <c r="C6" s="51"/>
      <c r="D6" s="51"/>
      <c r="E6" s="51"/>
      <c r="F6" s="51"/>
    </row>
    <row r="7" spans="1:6" ht="12" customHeight="1">
      <c r="A7" s="27" t="s">
        <v>218</v>
      </c>
      <c r="B7" s="51"/>
      <c r="C7" s="51"/>
      <c r="D7" s="51"/>
      <c r="E7" s="51"/>
      <c r="F7" s="51"/>
    </row>
  </sheetData>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0C86-C1DB-4704-9655-68552EBDA94F}">
  <dimension ref="A1:F7"/>
  <sheetViews>
    <sheetView workbookViewId="0"/>
  </sheetViews>
  <sheetFormatPr defaultRowHeight="14.5"/>
  <cols>
    <col min="1" max="1" width="28.81640625" customWidth="1"/>
    <col min="2" max="5" width="8.1796875" customWidth="1"/>
  </cols>
  <sheetData>
    <row r="1" spans="1:6">
      <c r="A1" s="25" t="s">
        <v>219</v>
      </c>
    </row>
    <row r="2" spans="1:6">
      <c r="A2" s="17"/>
      <c r="B2" s="20" t="s">
        <v>110</v>
      </c>
      <c r="C2" s="20" t="s">
        <v>112</v>
      </c>
      <c r="D2" s="20" t="s">
        <v>114</v>
      </c>
      <c r="E2" s="20" t="s">
        <v>40</v>
      </c>
    </row>
    <row r="3" spans="1:6" ht="12" customHeight="1">
      <c r="A3" s="23" t="s">
        <v>214</v>
      </c>
      <c r="B3" s="18">
        <v>568</v>
      </c>
      <c r="C3" s="18">
        <v>563</v>
      </c>
      <c r="D3" s="18">
        <v>590</v>
      </c>
      <c r="E3" s="18">
        <v>673</v>
      </c>
      <c r="F3" s="36"/>
    </row>
    <row r="4" spans="1:6" ht="12" customHeight="1">
      <c r="A4" s="23" t="s">
        <v>215</v>
      </c>
      <c r="B4" s="21">
        <v>281010</v>
      </c>
      <c r="C4" s="21">
        <v>294115</v>
      </c>
      <c r="D4" s="21">
        <v>327715</v>
      </c>
      <c r="E4" s="21">
        <v>366025</v>
      </c>
      <c r="F4" s="37"/>
    </row>
    <row r="5" spans="1:6" ht="12" customHeight="1">
      <c r="A5" s="23" t="s">
        <v>216</v>
      </c>
      <c r="B5" s="22">
        <f>B3/B4*100</f>
        <v>0.20212803814810862</v>
      </c>
      <c r="C5" s="22">
        <f t="shared" ref="C5:E5" si="0">C3/C4*100</f>
        <v>0.19142172279550515</v>
      </c>
      <c r="D5" s="22">
        <f t="shared" si="0"/>
        <v>0.18003448118029386</v>
      </c>
      <c r="E5" s="22">
        <f t="shared" si="0"/>
        <v>0.18386722218427703</v>
      </c>
      <c r="F5" s="49"/>
    </row>
    <row r="6" spans="1:6" ht="12" customHeight="1">
      <c r="A6" s="15" t="s">
        <v>220</v>
      </c>
    </row>
    <row r="7" spans="1:6" ht="12" customHeight="1">
      <c r="A7" s="15" t="s">
        <v>218</v>
      </c>
    </row>
  </sheetData>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0A66-086A-466F-B01C-8DB214452574}">
  <dimension ref="A1:H9"/>
  <sheetViews>
    <sheetView workbookViewId="0"/>
  </sheetViews>
  <sheetFormatPr defaultRowHeight="14.5"/>
  <cols>
    <col min="1" max="1" width="26.7265625" customWidth="1"/>
    <col min="2" max="8" width="8.1796875" customWidth="1"/>
  </cols>
  <sheetData>
    <row r="1" spans="1:8">
      <c r="A1" s="25" t="s">
        <v>221</v>
      </c>
    </row>
    <row r="2" spans="1:8">
      <c r="A2" s="17"/>
      <c r="B2" s="20" t="s">
        <v>112</v>
      </c>
      <c r="C2" s="20" t="s">
        <v>113</v>
      </c>
      <c r="D2" s="20" t="s">
        <v>114</v>
      </c>
      <c r="E2" s="20" t="s">
        <v>62</v>
      </c>
      <c r="F2" s="20" t="s">
        <v>40</v>
      </c>
      <c r="G2" s="20" t="s">
        <v>14</v>
      </c>
      <c r="H2" s="20" t="s">
        <v>43</v>
      </c>
    </row>
    <row r="3" spans="1:8" ht="12" customHeight="1">
      <c r="A3" s="23" t="s">
        <v>222</v>
      </c>
      <c r="B3" s="18"/>
      <c r="C3" s="18"/>
      <c r="D3" s="18"/>
      <c r="E3" s="18"/>
      <c r="F3" s="18"/>
      <c r="G3" s="18"/>
      <c r="H3" s="18"/>
    </row>
    <row r="4" spans="1:8" ht="22">
      <c r="A4" s="23" t="s">
        <v>223</v>
      </c>
      <c r="B4" s="18">
        <v>77.2</v>
      </c>
      <c r="C4" s="18">
        <v>77.400000000000006</v>
      </c>
      <c r="D4" s="18">
        <v>76.7</v>
      </c>
      <c r="E4" s="18">
        <v>78.3</v>
      </c>
      <c r="F4" s="18">
        <v>78.3</v>
      </c>
      <c r="G4" s="18">
        <v>78</v>
      </c>
      <c r="H4" s="18">
        <v>79.3</v>
      </c>
    </row>
    <row r="5" spans="1:8" ht="32.5">
      <c r="A5" s="23" t="s">
        <v>224</v>
      </c>
      <c r="B5" s="55">
        <v>10.4</v>
      </c>
      <c r="C5" s="55">
        <v>10.1</v>
      </c>
      <c r="D5" s="55">
        <v>9.6</v>
      </c>
      <c r="E5" s="55">
        <v>9</v>
      </c>
      <c r="F5" s="55">
        <v>8.3000000000000007</v>
      </c>
      <c r="G5" s="55">
        <v>9</v>
      </c>
      <c r="H5" s="55">
        <v>8.1</v>
      </c>
    </row>
    <row r="6" spans="1:8" ht="22">
      <c r="A6" s="23" t="s">
        <v>225</v>
      </c>
      <c r="B6" s="18">
        <v>6.6</v>
      </c>
      <c r="C6" s="18">
        <v>6.3</v>
      </c>
      <c r="D6" s="18">
        <v>6.4</v>
      </c>
      <c r="E6" s="18">
        <v>6.2</v>
      </c>
      <c r="F6" s="18">
        <v>6.3</v>
      </c>
      <c r="G6" s="18">
        <v>6.6</v>
      </c>
      <c r="H6" s="18">
        <v>6.9</v>
      </c>
    </row>
    <row r="7" spans="1:8" ht="22">
      <c r="A7" s="23" t="s">
        <v>226</v>
      </c>
      <c r="B7" s="18">
        <v>14.2</v>
      </c>
      <c r="C7" s="18">
        <v>12.8</v>
      </c>
      <c r="D7" s="18">
        <v>13.5</v>
      </c>
      <c r="E7" s="18">
        <v>13.1</v>
      </c>
      <c r="F7" s="18">
        <v>13.1</v>
      </c>
      <c r="G7" s="18">
        <v>15.2</v>
      </c>
      <c r="H7" s="18">
        <v>13.6</v>
      </c>
    </row>
    <row r="8" spans="1:8" ht="12" customHeight="1">
      <c r="A8" s="27" t="s">
        <v>227</v>
      </c>
    </row>
    <row r="9" spans="1:8" ht="12" customHeight="1">
      <c r="A9" s="27" t="s">
        <v>100</v>
      </c>
    </row>
  </sheetData>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A8E6C-D26C-4D90-88BC-C94411518394}">
  <dimension ref="A1:E5"/>
  <sheetViews>
    <sheetView workbookViewId="0"/>
  </sheetViews>
  <sheetFormatPr defaultRowHeight="14.5"/>
  <cols>
    <col min="1" max="1" width="35.81640625" customWidth="1"/>
    <col min="2" max="5" width="8.1796875" customWidth="1"/>
  </cols>
  <sheetData>
    <row r="1" spans="1:5">
      <c r="A1" s="25" t="s">
        <v>228</v>
      </c>
    </row>
    <row r="2" spans="1:5">
      <c r="A2" s="17"/>
      <c r="B2" s="20" t="s">
        <v>62</v>
      </c>
      <c r="C2" s="20" t="s">
        <v>40</v>
      </c>
      <c r="D2" s="20" t="s">
        <v>14</v>
      </c>
      <c r="E2" s="20" t="s">
        <v>43</v>
      </c>
    </row>
    <row r="3" spans="1:5" ht="22">
      <c r="A3" s="23" t="s">
        <v>229</v>
      </c>
      <c r="B3" s="52">
        <v>47.5</v>
      </c>
      <c r="C3" s="52">
        <v>52</v>
      </c>
      <c r="D3" s="52">
        <v>54.500000000000007</v>
      </c>
      <c r="E3" s="52">
        <v>53</v>
      </c>
    </row>
    <row r="4" spans="1:5" ht="12" customHeight="1">
      <c r="A4" s="27" t="s">
        <v>230</v>
      </c>
    </row>
    <row r="5" spans="1:5" ht="12" customHeight="1">
      <c r="A5" s="27" t="s">
        <v>100</v>
      </c>
    </row>
  </sheetData>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F28B-0EFD-4070-AC6E-5A446EDE1AA3}">
  <dimension ref="A1:C5"/>
  <sheetViews>
    <sheetView workbookViewId="0"/>
  </sheetViews>
  <sheetFormatPr defaultRowHeight="14.5"/>
  <cols>
    <col min="1" max="1" width="37.26953125" customWidth="1"/>
    <col min="2" max="3" width="8.1796875" customWidth="1"/>
  </cols>
  <sheetData>
    <row r="1" spans="1:3">
      <c r="A1" s="25" t="s">
        <v>231</v>
      </c>
    </row>
    <row r="2" spans="1:3">
      <c r="A2" s="17"/>
      <c r="B2" s="20" t="s">
        <v>14</v>
      </c>
      <c r="C2" s="20" t="s">
        <v>232</v>
      </c>
    </row>
    <row r="3" spans="1:3" ht="22">
      <c r="A3" s="23" t="s">
        <v>233</v>
      </c>
      <c r="B3" s="53">
        <v>24442</v>
      </c>
      <c r="C3" s="53">
        <v>23816</v>
      </c>
    </row>
    <row r="4" spans="1:3" ht="12" customHeight="1">
      <c r="A4" s="27" t="s">
        <v>234</v>
      </c>
    </row>
    <row r="5" spans="1:3" ht="12" customHeight="1">
      <c r="A5" s="27" t="s">
        <v>100</v>
      </c>
    </row>
  </sheetData>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4F9E-71F7-4126-91FF-0582EE5129A8}">
  <dimension ref="A1:K7"/>
  <sheetViews>
    <sheetView workbookViewId="0"/>
  </sheetViews>
  <sheetFormatPr defaultRowHeight="14.5"/>
  <cols>
    <col min="1" max="1" width="22" customWidth="1"/>
    <col min="2" max="11" width="8.1796875" customWidth="1"/>
  </cols>
  <sheetData>
    <row r="1" spans="1:11">
      <c r="A1" s="25" t="s">
        <v>235</v>
      </c>
    </row>
    <row r="2" spans="1:11">
      <c r="A2" s="17"/>
      <c r="B2" s="20" t="s">
        <v>107</v>
      </c>
      <c r="C2" s="20" t="s">
        <v>108</v>
      </c>
      <c r="D2" s="20" t="s">
        <v>109</v>
      </c>
      <c r="E2" s="20" t="s">
        <v>110</v>
      </c>
      <c r="F2" s="20" t="s">
        <v>111</v>
      </c>
      <c r="G2" s="20" t="s">
        <v>112</v>
      </c>
      <c r="H2" s="20" t="s">
        <v>113</v>
      </c>
      <c r="I2" s="20" t="s">
        <v>114</v>
      </c>
      <c r="J2" s="20" t="s">
        <v>62</v>
      </c>
      <c r="K2" s="20" t="s">
        <v>40</v>
      </c>
    </row>
    <row r="3" spans="1:11" ht="32.5">
      <c r="A3" s="23" t="s">
        <v>236</v>
      </c>
      <c r="B3" s="53">
        <v>1674</v>
      </c>
      <c r="C3" s="53">
        <v>1824</v>
      </c>
      <c r="D3" s="53">
        <v>2043</v>
      </c>
      <c r="E3" s="53">
        <v>1975</v>
      </c>
      <c r="F3" s="53">
        <v>2159</v>
      </c>
      <c r="G3" s="53">
        <v>2361</v>
      </c>
      <c r="H3" s="53">
        <v>2564</v>
      </c>
      <c r="I3" s="53">
        <v>2888</v>
      </c>
      <c r="J3" s="53">
        <v>3047</v>
      </c>
      <c r="K3" s="53">
        <v>3146</v>
      </c>
    </row>
    <row r="4" spans="1:11" ht="22">
      <c r="A4" s="23" t="s">
        <v>237</v>
      </c>
      <c r="B4" s="53">
        <v>15128</v>
      </c>
      <c r="C4" s="53">
        <v>15093</v>
      </c>
      <c r="D4" s="53">
        <v>15113</v>
      </c>
      <c r="E4" s="53">
        <v>14969</v>
      </c>
      <c r="F4" s="53">
        <v>14539</v>
      </c>
      <c r="G4" s="53">
        <v>14817</v>
      </c>
      <c r="H4" s="53">
        <v>15079</v>
      </c>
      <c r="I4" s="53">
        <v>15176</v>
      </c>
      <c r="J4" s="53">
        <v>15430</v>
      </c>
      <c r="K4" s="53">
        <v>15608</v>
      </c>
    </row>
    <row r="5" spans="1:11" ht="12" customHeight="1">
      <c r="A5" s="23" t="s">
        <v>132</v>
      </c>
      <c r="B5" s="53">
        <v>16802</v>
      </c>
      <c r="C5" s="53">
        <v>16917</v>
      </c>
      <c r="D5" s="53">
        <v>17156</v>
      </c>
      <c r="E5" s="53">
        <v>16944</v>
      </c>
      <c r="F5" s="53">
        <v>16699</v>
      </c>
      <c r="G5" s="53">
        <v>17178</v>
      </c>
      <c r="H5" s="53">
        <v>17643</v>
      </c>
      <c r="I5" s="53">
        <v>18064</v>
      </c>
      <c r="J5" s="53">
        <v>18477</v>
      </c>
      <c r="K5" s="53">
        <v>18754</v>
      </c>
    </row>
    <row r="6" spans="1:11" ht="12" customHeight="1">
      <c r="A6" s="15" t="s">
        <v>238</v>
      </c>
    </row>
    <row r="7" spans="1:11" ht="12" customHeight="1">
      <c r="A7" s="15" t="s">
        <v>100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D9ECA-43F3-4BD9-B33D-8A242F981853}">
  <dimension ref="A1:H21"/>
  <sheetViews>
    <sheetView topLeftCell="A10" workbookViewId="0">
      <selection activeCell="A8" sqref="A8"/>
    </sheetView>
  </sheetViews>
  <sheetFormatPr defaultRowHeight="14.5"/>
  <cols>
    <col min="1" max="1" width="19.453125" customWidth="1"/>
    <col min="2" max="8" width="8.1796875" customWidth="1"/>
  </cols>
  <sheetData>
    <row r="1" spans="1:8" ht="15.5">
      <c r="A1" s="25" t="s">
        <v>311</v>
      </c>
    </row>
    <row r="2" spans="1:8" ht="15" customHeight="1">
      <c r="A2" s="32"/>
      <c r="B2" s="32">
        <v>2013</v>
      </c>
      <c r="C2" s="32">
        <v>2014</v>
      </c>
      <c r="D2" s="32">
        <v>2015</v>
      </c>
      <c r="E2" s="32">
        <v>2016</v>
      </c>
      <c r="F2" s="32">
        <v>2017</v>
      </c>
      <c r="G2" s="32">
        <v>2018</v>
      </c>
      <c r="H2" s="32">
        <v>2019</v>
      </c>
    </row>
    <row r="3" spans="1:8" ht="12.75" customHeight="1">
      <c r="A3" s="24" t="s">
        <v>83</v>
      </c>
      <c r="B3" s="23"/>
      <c r="C3" s="23"/>
      <c r="D3" s="23"/>
      <c r="E3" s="23"/>
      <c r="F3" s="23"/>
      <c r="G3" s="23"/>
      <c r="H3" s="23"/>
    </row>
    <row r="4" spans="1:8" ht="12.75" customHeight="1">
      <c r="A4" s="23" t="s">
        <v>84</v>
      </c>
      <c r="B4" s="21">
        <v>114380</v>
      </c>
      <c r="C4" s="21">
        <v>109796</v>
      </c>
      <c r="D4" s="21">
        <v>113412</v>
      </c>
      <c r="E4" s="21">
        <v>112365</v>
      </c>
      <c r="F4" s="21">
        <v>115846</v>
      </c>
      <c r="G4" s="21">
        <v>122517</v>
      </c>
      <c r="H4" s="21">
        <v>113950</v>
      </c>
    </row>
    <row r="5" spans="1:8" ht="12.75" customHeight="1">
      <c r="A5" s="23" t="s">
        <v>85</v>
      </c>
      <c r="B5" s="21">
        <v>44194</v>
      </c>
      <c r="C5" s="21">
        <v>43409</v>
      </c>
      <c r="D5" s="21">
        <v>42861</v>
      </c>
      <c r="E5" s="21">
        <v>42783</v>
      </c>
      <c r="F5" s="21">
        <v>43081</v>
      </c>
      <c r="G5" s="21">
        <v>45971</v>
      </c>
      <c r="H5" s="21">
        <v>43878</v>
      </c>
    </row>
    <row r="6" spans="1:8" ht="12.75" customHeight="1">
      <c r="A6" s="23" t="s">
        <v>86</v>
      </c>
      <c r="B6" s="21">
        <v>4731</v>
      </c>
      <c r="C6" s="21">
        <v>4801</v>
      </c>
      <c r="D6" s="21">
        <v>4632</v>
      </c>
      <c r="E6" s="21">
        <v>4537</v>
      </c>
      <c r="F6" s="21">
        <v>4570</v>
      </c>
      <c r="G6" s="21">
        <v>4485</v>
      </c>
      <c r="H6" s="21">
        <v>4608</v>
      </c>
    </row>
    <row r="7" spans="1:8" ht="12.75" customHeight="1">
      <c r="A7" s="23" t="s">
        <v>87</v>
      </c>
      <c r="B7" s="21">
        <v>1491</v>
      </c>
      <c r="C7" s="21">
        <v>1604</v>
      </c>
      <c r="D7" s="21">
        <v>1801</v>
      </c>
      <c r="E7" s="21">
        <v>1817</v>
      </c>
      <c r="F7" s="21">
        <v>1830</v>
      </c>
      <c r="G7" s="21">
        <v>1856</v>
      </c>
      <c r="H7" s="21">
        <v>2102</v>
      </c>
    </row>
    <row r="8" spans="1:8" ht="34.5">
      <c r="A8" s="23" t="s">
        <v>88</v>
      </c>
      <c r="B8" s="21">
        <v>164796</v>
      </c>
      <c r="C8" s="21">
        <v>159609</v>
      </c>
      <c r="D8" s="21">
        <v>162707</v>
      </c>
      <c r="E8" s="21">
        <v>161502</v>
      </c>
      <c r="F8" s="21">
        <v>165327</v>
      </c>
      <c r="G8" s="21">
        <v>174828</v>
      </c>
      <c r="H8" s="21">
        <v>164538</v>
      </c>
    </row>
    <row r="9" spans="1:8" ht="12" customHeight="1">
      <c r="A9" s="27" t="s">
        <v>93</v>
      </c>
    </row>
    <row r="10" spans="1:8" ht="12" customHeight="1">
      <c r="A10" s="27" t="s">
        <v>89</v>
      </c>
    </row>
    <row r="14" spans="1:8" ht="15.5">
      <c r="A14" s="25" t="s">
        <v>90</v>
      </c>
    </row>
    <row r="15" spans="1:8" ht="15" customHeight="1">
      <c r="A15" s="32"/>
      <c r="B15" s="32">
        <v>2013</v>
      </c>
      <c r="C15" s="32">
        <v>2014</v>
      </c>
      <c r="D15" s="32">
        <v>2015</v>
      </c>
      <c r="E15" s="32">
        <v>2016</v>
      </c>
      <c r="F15" s="32">
        <v>2017</v>
      </c>
      <c r="G15" s="32">
        <v>2018</v>
      </c>
      <c r="H15" s="32">
        <v>2019</v>
      </c>
    </row>
    <row r="16" spans="1:8" ht="12" customHeight="1">
      <c r="A16" s="33" t="s">
        <v>91</v>
      </c>
      <c r="B16" s="34">
        <v>4685439</v>
      </c>
      <c r="C16" s="34">
        <v>4747263</v>
      </c>
      <c r="D16" s="34">
        <v>4804933</v>
      </c>
      <c r="E16" s="34">
        <v>4883821</v>
      </c>
      <c r="F16" s="34">
        <v>4963072</v>
      </c>
      <c r="G16" s="34">
        <v>5050651</v>
      </c>
      <c r="H16" s="34">
        <v>5136765</v>
      </c>
    </row>
    <row r="17" spans="1:8" ht="12" customHeight="1">
      <c r="A17" s="24" t="s">
        <v>92</v>
      </c>
      <c r="B17" s="23"/>
      <c r="C17" s="23"/>
      <c r="D17" s="23"/>
      <c r="E17" s="23"/>
      <c r="F17" s="23"/>
      <c r="G17" s="23"/>
      <c r="H17" s="23"/>
    </row>
    <row r="18" spans="1:8" ht="12" customHeight="1">
      <c r="A18" s="23" t="s">
        <v>84</v>
      </c>
      <c r="B18" s="35">
        <f>B4/B16*1000</f>
        <v>24.411800046911292</v>
      </c>
      <c r="C18" s="35">
        <f>C4/C16*1000</f>
        <v>23.12827412342649</v>
      </c>
      <c r="D18" s="35">
        <f t="shared" ref="D18:H18" si="0">D4/D16*1000</f>
        <v>23.603242750731383</v>
      </c>
      <c r="E18" s="35">
        <f t="shared" si="0"/>
        <v>23.007599991891592</v>
      </c>
      <c r="F18" s="35">
        <f t="shared" si="0"/>
        <v>23.341591659359363</v>
      </c>
      <c r="G18" s="35">
        <f t="shared" si="0"/>
        <v>24.257665001996774</v>
      </c>
      <c r="H18" s="35">
        <f t="shared" si="0"/>
        <v>22.183222319884209</v>
      </c>
    </row>
    <row r="19" spans="1:8" ht="34.5">
      <c r="A19" s="23" t="s">
        <v>88</v>
      </c>
      <c r="B19" s="35">
        <f>B8/B16*1000</f>
        <v>35.171944400514022</v>
      </c>
      <c r="C19" s="35">
        <f>C8/C16*1000</f>
        <v>33.621267665178863</v>
      </c>
      <c r="D19" s="35">
        <f t="shared" ref="D19:H19" si="1">D8/D16*1000</f>
        <v>33.862490902578656</v>
      </c>
      <c r="E19" s="35">
        <f t="shared" si="1"/>
        <v>33.068779547817172</v>
      </c>
      <c r="F19" s="35">
        <f t="shared" si="1"/>
        <v>33.311424859441892</v>
      </c>
      <c r="G19" s="35">
        <f t="shared" si="1"/>
        <v>34.614943697357035</v>
      </c>
      <c r="H19" s="35">
        <f t="shared" si="1"/>
        <v>32.031443914603841</v>
      </c>
    </row>
    <row r="20" spans="1:8" ht="12" customHeight="1">
      <c r="A20" s="27" t="s">
        <v>93</v>
      </c>
    </row>
    <row r="21" spans="1:8" ht="12" customHeight="1">
      <c r="A21" s="27" t="s">
        <v>94</v>
      </c>
    </row>
  </sheetData>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6CBD-CA20-43C3-8F1F-697620024C67}">
  <dimension ref="A1:O6"/>
  <sheetViews>
    <sheetView workbookViewId="0"/>
  </sheetViews>
  <sheetFormatPr defaultRowHeight="14.5"/>
  <cols>
    <col min="1" max="1" width="9" customWidth="1"/>
    <col min="2" max="15" width="8.1796875" customWidth="1"/>
  </cols>
  <sheetData>
    <row r="1" spans="1:15">
      <c r="A1" s="25" t="s">
        <v>239</v>
      </c>
    </row>
    <row r="2" spans="1:15">
      <c r="A2" s="17"/>
      <c r="B2" s="17">
        <v>2008</v>
      </c>
      <c r="C2" s="17">
        <v>2009</v>
      </c>
      <c r="D2" s="17">
        <v>2010</v>
      </c>
      <c r="E2" s="17">
        <v>2011</v>
      </c>
      <c r="F2" s="17">
        <v>2012</v>
      </c>
      <c r="G2" s="17">
        <v>2013</v>
      </c>
      <c r="H2" s="17">
        <v>2014</v>
      </c>
      <c r="I2" s="17">
        <v>2015</v>
      </c>
      <c r="J2" s="17">
        <v>2016</v>
      </c>
      <c r="K2" s="17">
        <v>2017</v>
      </c>
      <c r="L2" s="17">
        <v>2018</v>
      </c>
      <c r="M2" s="17">
        <v>2019</v>
      </c>
      <c r="N2" s="17">
        <v>2020</v>
      </c>
      <c r="O2" s="17">
        <v>2021</v>
      </c>
    </row>
    <row r="3" spans="1:15" ht="22">
      <c r="A3" s="23" t="s">
        <v>240</v>
      </c>
      <c r="B3" s="55">
        <v>92.9</v>
      </c>
      <c r="C3" s="55">
        <v>92.9</v>
      </c>
      <c r="D3" s="55">
        <v>94.6</v>
      </c>
      <c r="E3" s="55">
        <v>94.3</v>
      </c>
      <c r="F3" s="55">
        <v>93.3</v>
      </c>
      <c r="G3" s="55">
        <v>93.6</v>
      </c>
      <c r="H3" s="55">
        <v>94.4</v>
      </c>
      <c r="I3" s="55">
        <v>95.8</v>
      </c>
      <c r="J3" s="55">
        <v>94.6</v>
      </c>
      <c r="K3" s="55">
        <v>93.9</v>
      </c>
      <c r="L3" s="55">
        <v>94.1</v>
      </c>
      <c r="M3" s="55">
        <v>95</v>
      </c>
      <c r="N3" s="52" t="s">
        <v>241</v>
      </c>
      <c r="O3" s="55">
        <v>93.1</v>
      </c>
    </row>
    <row r="4" spans="1:15" ht="12" customHeight="1">
      <c r="A4" s="15" t="s">
        <v>242</v>
      </c>
      <c r="B4" s="54"/>
      <c r="C4" s="54"/>
      <c r="D4" s="54"/>
      <c r="E4" s="54"/>
      <c r="F4" s="54"/>
      <c r="G4" s="54"/>
      <c r="H4" s="54"/>
      <c r="I4" s="54"/>
      <c r="J4" s="54"/>
      <c r="K4" s="54"/>
      <c r="L4" s="54"/>
      <c r="M4" s="54"/>
    </row>
    <row r="5" spans="1:15" ht="12" customHeight="1">
      <c r="A5" s="15" t="s">
        <v>100</v>
      </c>
      <c r="B5" s="54"/>
      <c r="C5" s="54"/>
      <c r="D5" s="54"/>
      <c r="E5" s="54"/>
      <c r="F5" s="54"/>
      <c r="G5" s="54"/>
      <c r="H5" s="54"/>
      <c r="I5" s="54"/>
      <c r="J5" s="54"/>
      <c r="K5" s="54"/>
      <c r="L5" s="54"/>
      <c r="M5" s="54"/>
    </row>
    <row r="6" spans="1:15">
      <c r="A6" s="54"/>
      <c r="B6" s="54"/>
      <c r="C6" s="54"/>
      <c r="D6" s="54"/>
      <c r="E6" s="54"/>
      <c r="F6" s="54"/>
      <c r="G6" s="54"/>
      <c r="H6" s="54"/>
      <c r="I6" s="54"/>
      <c r="J6" s="54"/>
      <c r="K6" s="54"/>
      <c r="L6" s="54"/>
      <c r="M6" s="54"/>
    </row>
  </sheetData>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E6959-F2E4-404B-B123-6F630338A550}">
  <sheetPr codeName="Sheet16"/>
  <dimension ref="A1:V19"/>
  <sheetViews>
    <sheetView zoomScaleNormal="100" workbookViewId="0"/>
  </sheetViews>
  <sheetFormatPr defaultColWidth="9.1796875" defaultRowHeight="13"/>
  <cols>
    <col min="1" max="1" width="20.7265625" style="1" customWidth="1"/>
    <col min="2" max="9" width="8.1796875" style="1" customWidth="1"/>
    <col min="10" max="16384" width="9.1796875" style="1"/>
  </cols>
  <sheetData>
    <row r="1" spans="1:22" ht="14.5">
      <c r="A1" s="56" t="s">
        <v>243</v>
      </c>
      <c r="B1" s="57"/>
      <c r="C1" s="57"/>
      <c r="D1" s="57"/>
      <c r="E1" s="57"/>
      <c r="F1" s="57"/>
      <c r="G1" s="57"/>
      <c r="H1" s="57"/>
      <c r="I1" s="57"/>
      <c r="J1" s="57"/>
      <c r="K1"/>
      <c r="L1"/>
      <c r="M1"/>
      <c r="N1"/>
      <c r="O1"/>
      <c r="P1"/>
      <c r="Q1"/>
      <c r="R1"/>
      <c r="S1"/>
      <c r="T1"/>
      <c r="U1"/>
      <c r="V1"/>
    </row>
    <row r="2" spans="1:22" ht="15" customHeight="1">
      <c r="A2" s="58" t="s">
        <v>244</v>
      </c>
      <c r="B2" s="58">
        <v>2014</v>
      </c>
      <c r="C2" s="58">
        <v>2015</v>
      </c>
      <c r="D2" s="58">
        <v>2016</v>
      </c>
      <c r="E2" s="58">
        <v>2017</v>
      </c>
      <c r="F2" s="58">
        <v>2018</v>
      </c>
      <c r="G2" s="58">
        <v>2019</v>
      </c>
      <c r="H2" s="58">
        <v>2020</v>
      </c>
      <c r="I2" s="58">
        <v>2021</v>
      </c>
      <c r="J2" s="57"/>
      <c r="K2" s="57"/>
      <c r="L2" s="57"/>
      <c r="M2" s="57"/>
      <c r="N2" s="57"/>
      <c r="O2" s="57"/>
      <c r="P2" s="57"/>
      <c r="Q2" s="57"/>
      <c r="R2" s="57"/>
      <c r="S2" s="57"/>
      <c r="T2" s="57"/>
      <c r="U2" s="57"/>
      <c r="V2" s="57"/>
    </row>
    <row r="3" spans="1:22" ht="21" customHeight="1">
      <c r="A3" s="59" t="s">
        <v>245</v>
      </c>
      <c r="B3" s="99">
        <v>61.6</v>
      </c>
      <c r="C3" s="99">
        <v>62</v>
      </c>
      <c r="D3" s="99">
        <v>62.8</v>
      </c>
      <c r="E3" s="99">
        <v>63.3</v>
      </c>
      <c r="F3" s="99">
        <v>63.3</v>
      </c>
      <c r="G3" s="99">
        <v>65.5</v>
      </c>
      <c r="H3" s="99">
        <v>67.099999999999994</v>
      </c>
      <c r="I3" s="99">
        <v>66</v>
      </c>
      <c r="J3" s="57"/>
      <c r="K3" s="57"/>
      <c r="L3" s="57"/>
      <c r="M3" s="57"/>
      <c r="N3" s="57"/>
      <c r="O3" s="57"/>
      <c r="P3" s="57"/>
      <c r="Q3" s="57"/>
      <c r="R3" s="57"/>
      <c r="S3" s="57"/>
      <c r="T3" s="57"/>
      <c r="U3" s="57"/>
      <c r="V3" s="57"/>
    </row>
    <row r="4" spans="1:22" ht="12" customHeight="1">
      <c r="A4" s="61" t="s">
        <v>246</v>
      </c>
      <c r="B4" s="57"/>
      <c r="C4" s="57"/>
      <c r="D4" s="57"/>
      <c r="E4" s="57"/>
      <c r="F4" s="57"/>
      <c r="G4" s="57"/>
      <c r="H4" s="57"/>
      <c r="I4" s="57"/>
      <c r="J4" s="57"/>
      <c r="K4" s="57"/>
      <c r="L4" s="57"/>
      <c r="M4" s="57"/>
      <c r="N4" s="57"/>
      <c r="O4" s="57"/>
      <c r="P4" s="57"/>
      <c r="Q4" s="57"/>
      <c r="R4" s="57"/>
      <c r="S4" s="57"/>
      <c r="T4"/>
      <c r="U4"/>
      <c r="V4"/>
    </row>
    <row r="5" spans="1:22" ht="12" customHeight="1">
      <c r="A5" s="61" t="s">
        <v>247</v>
      </c>
      <c r="B5" s="57"/>
      <c r="C5" s="57"/>
      <c r="D5" s="57"/>
      <c r="E5" s="57"/>
      <c r="F5" s="57"/>
      <c r="G5" s="57"/>
      <c r="H5"/>
      <c r="I5"/>
      <c r="J5"/>
      <c r="K5"/>
      <c r="L5"/>
      <c r="M5"/>
      <c r="N5"/>
      <c r="O5"/>
      <c r="P5"/>
      <c r="Q5"/>
      <c r="R5"/>
      <c r="S5"/>
      <c r="T5"/>
      <c r="U5"/>
      <c r="V5"/>
    </row>
    <row r="6" spans="1:22">
      <c r="A6" s="57"/>
      <c r="B6" s="57"/>
      <c r="C6" s="57"/>
      <c r="D6" s="57"/>
      <c r="E6" s="57"/>
      <c r="F6" s="57"/>
      <c r="G6" s="57"/>
      <c r="H6" s="57"/>
      <c r="I6" s="57"/>
      <c r="J6" s="57"/>
      <c r="K6" s="57"/>
      <c r="L6" s="57"/>
      <c r="M6" s="57"/>
      <c r="N6" s="57"/>
      <c r="O6" s="57"/>
      <c r="P6" s="57"/>
      <c r="Q6" s="57"/>
      <c r="R6" s="57"/>
      <c r="S6" s="57"/>
      <c r="T6" s="57"/>
      <c r="U6" s="57"/>
      <c r="V6" s="57"/>
    </row>
    <row r="7" spans="1:22">
      <c r="A7" s="2"/>
    </row>
    <row r="9" spans="1:22">
      <c r="A9" s="63"/>
      <c r="B9" s="64"/>
    </row>
    <row r="10" spans="1:22">
      <c r="B10" s="65"/>
    </row>
    <row r="12" spans="1:22">
      <c r="A12" s="3"/>
      <c r="B12" s="66"/>
    </row>
    <row r="13" spans="1:22">
      <c r="A13" s="3"/>
      <c r="B13" s="66"/>
    </row>
    <row r="14" spans="1:22">
      <c r="A14" s="3"/>
      <c r="B14" s="66"/>
    </row>
    <row r="15" spans="1:22">
      <c r="A15" s="3"/>
      <c r="B15" s="66"/>
    </row>
    <row r="16" spans="1:22">
      <c r="A16" s="3"/>
      <c r="B16" s="66"/>
    </row>
    <row r="17" spans="1:2">
      <c r="A17" s="3"/>
      <c r="B17" s="66"/>
    </row>
    <row r="18" spans="1:2">
      <c r="A18" s="3"/>
      <c r="B18" s="66"/>
    </row>
    <row r="19" spans="1:2">
      <c r="A19" s="3"/>
      <c r="B19" s="66"/>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B67E1-0975-43E5-AC04-EC42DAB1DDBB}">
  <sheetPr codeName="Sheet17"/>
  <dimension ref="A1:E26"/>
  <sheetViews>
    <sheetView zoomScaleNormal="100" workbookViewId="0"/>
  </sheetViews>
  <sheetFormatPr defaultColWidth="9.1796875" defaultRowHeight="13"/>
  <cols>
    <col min="1" max="1" width="27.26953125" style="1" customWidth="1"/>
    <col min="2" max="5" width="8.1796875" style="1" customWidth="1"/>
    <col min="6" max="16384" width="9.1796875" style="1"/>
  </cols>
  <sheetData>
    <row r="1" spans="1:5" ht="15" customHeight="1">
      <c r="A1" s="56" t="s">
        <v>248</v>
      </c>
      <c r="B1" s="57"/>
      <c r="C1"/>
      <c r="D1"/>
      <c r="E1"/>
    </row>
    <row r="2" spans="1:5" ht="15" customHeight="1">
      <c r="A2" s="58" t="s">
        <v>249</v>
      </c>
      <c r="B2" s="93" t="s">
        <v>113</v>
      </c>
      <c r="C2" s="93" t="s">
        <v>114</v>
      </c>
      <c r="D2" s="93" t="s">
        <v>62</v>
      </c>
      <c r="E2" s="93" t="s">
        <v>40</v>
      </c>
    </row>
    <row r="3" spans="1:5" ht="12" customHeight="1">
      <c r="A3" s="59" t="s">
        <v>250</v>
      </c>
      <c r="B3" s="60" t="s">
        <v>249</v>
      </c>
      <c r="C3" s="60" t="s">
        <v>249</v>
      </c>
      <c r="D3" s="60" t="s">
        <v>249</v>
      </c>
      <c r="E3" s="60" t="s">
        <v>249</v>
      </c>
    </row>
    <row r="4" spans="1:5" ht="12" customHeight="1">
      <c r="A4" s="87" t="s">
        <v>251</v>
      </c>
      <c r="B4" s="97">
        <v>2</v>
      </c>
      <c r="C4" s="97">
        <v>2</v>
      </c>
      <c r="D4" s="97">
        <v>2.1</v>
      </c>
      <c r="E4" s="97">
        <v>2.2000000000000002</v>
      </c>
    </row>
    <row r="5" spans="1:5" ht="12" customHeight="1">
      <c r="A5" s="87" t="s">
        <v>252</v>
      </c>
      <c r="B5" s="97">
        <v>6.2</v>
      </c>
      <c r="C5" s="97">
        <v>6.4</v>
      </c>
      <c r="D5" s="97">
        <v>6.6</v>
      </c>
      <c r="E5" s="97">
        <v>6.8</v>
      </c>
    </row>
    <row r="6" spans="1:5" ht="12" customHeight="1">
      <c r="A6" s="87" t="s">
        <v>253</v>
      </c>
      <c r="B6" s="97">
        <v>1.9</v>
      </c>
      <c r="C6" s="97">
        <v>2</v>
      </c>
      <c r="D6" s="97">
        <v>2</v>
      </c>
      <c r="E6" s="97">
        <v>2.1</v>
      </c>
    </row>
    <row r="7" spans="1:5" ht="12" customHeight="1">
      <c r="A7" s="87" t="s">
        <v>132</v>
      </c>
      <c r="B7" s="97">
        <f>SUM(B4:B6)</f>
        <v>10.1</v>
      </c>
      <c r="C7" s="97">
        <f t="shared" ref="C7:E7" si="0">SUM(C4:C6)</f>
        <v>10.4</v>
      </c>
      <c r="D7" s="97">
        <f t="shared" si="0"/>
        <v>10.7</v>
      </c>
      <c r="E7" s="97">
        <f t="shared" si="0"/>
        <v>11.1</v>
      </c>
    </row>
    <row r="8" spans="1:5" ht="12" customHeight="1">
      <c r="A8" s="61" t="s">
        <v>254</v>
      </c>
      <c r="B8"/>
      <c r="C8"/>
      <c r="D8"/>
      <c r="E8"/>
    </row>
    <row r="9" spans="1:5" ht="12" customHeight="1">
      <c r="A9" s="61" t="s">
        <v>255</v>
      </c>
      <c r="B9"/>
      <c r="C9"/>
      <c r="D9"/>
      <c r="E9"/>
    </row>
    <row r="10" spans="1:5">
      <c r="A10" s="57"/>
      <c r="B10" s="57"/>
      <c r="C10" s="57"/>
      <c r="D10" s="57"/>
      <c r="E10" s="57"/>
    </row>
    <row r="11" spans="1:5">
      <c r="A11" s="89"/>
      <c r="B11" s="57"/>
      <c r="C11" s="57"/>
      <c r="D11" s="57"/>
      <c r="E11" s="57"/>
    </row>
    <row r="12" spans="1:5">
      <c r="A12" s="89"/>
      <c r="B12" s="57"/>
      <c r="C12" s="57"/>
      <c r="D12" s="57"/>
      <c r="E12" s="57"/>
    </row>
    <row r="13" spans="1:5">
      <c r="A13" s="89"/>
      <c r="B13" s="57"/>
      <c r="C13" s="57"/>
      <c r="D13" s="57"/>
      <c r="E13" s="57"/>
    </row>
    <row r="14" spans="1:5">
      <c r="A14" s="2"/>
    </row>
    <row r="16" spans="1:5">
      <c r="A16" s="63"/>
      <c r="B16" s="64"/>
      <c r="C16" s="64"/>
      <c r="D16" s="64"/>
      <c r="E16" s="64"/>
    </row>
    <row r="17" spans="1:5">
      <c r="B17" s="67"/>
      <c r="C17" s="67"/>
      <c r="D17" s="67"/>
      <c r="E17" s="67"/>
    </row>
    <row r="18" spans="1:5">
      <c r="A18" s="68"/>
      <c r="B18" s="69"/>
      <c r="C18" s="69"/>
      <c r="D18" s="69"/>
      <c r="E18" s="69"/>
    </row>
    <row r="19" spans="1:5">
      <c r="A19" s="68"/>
      <c r="B19" s="70"/>
      <c r="C19" s="70"/>
      <c r="D19" s="70"/>
      <c r="E19" s="70"/>
    </row>
    <row r="20" spans="1:5">
      <c r="A20" s="68"/>
      <c r="B20" s="70"/>
      <c r="C20" s="70"/>
      <c r="D20" s="70"/>
      <c r="E20" s="70"/>
    </row>
    <row r="21" spans="1:5">
      <c r="A21" s="68"/>
      <c r="B21" s="70"/>
      <c r="C21" s="70"/>
      <c r="D21" s="70"/>
      <c r="E21" s="70"/>
    </row>
    <row r="22" spans="1:5">
      <c r="A22" s="68"/>
      <c r="B22" s="70"/>
      <c r="C22" s="70"/>
      <c r="D22" s="70"/>
      <c r="E22" s="70"/>
    </row>
    <row r="23" spans="1:5">
      <c r="A23" s="71"/>
    </row>
    <row r="24" spans="1:5">
      <c r="A24" s="71"/>
    </row>
    <row r="25" spans="1:5">
      <c r="A25" s="71"/>
    </row>
    <row r="26" spans="1:5">
      <c r="A26" s="71"/>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2AA1-882B-4F0A-8480-03201AE80A6E}">
  <sheetPr codeName="Sheet18"/>
  <dimension ref="A1:J36"/>
  <sheetViews>
    <sheetView zoomScaleNormal="100" workbookViewId="0"/>
  </sheetViews>
  <sheetFormatPr defaultColWidth="9.1796875" defaultRowHeight="12.75" customHeight="1"/>
  <cols>
    <col min="1" max="1" width="13.54296875" style="1" customWidth="1"/>
    <col min="2" max="10" width="8.1796875" style="1" customWidth="1"/>
    <col min="11" max="16384" width="9.1796875" style="1"/>
  </cols>
  <sheetData>
    <row r="1" spans="1:10" ht="15" customHeight="1">
      <c r="A1" s="56" t="s">
        <v>256</v>
      </c>
      <c r="B1" s="57"/>
      <c r="C1"/>
      <c r="D1"/>
      <c r="E1"/>
      <c r="F1"/>
      <c r="G1"/>
      <c r="H1"/>
      <c r="I1"/>
      <c r="J1"/>
    </row>
    <row r="2" spans="1:10" ht="15" customHeight="1">
      <c r="A2" s="58" t="s">
        <v>249</v>
      </c>
      <c r="B2" s="98" t="s">
        <v>257</v>
      </c>
      <c r="C2" s="98"/>
      <c r="D2" s="98"/>
      <c r="E2" s="98" t="s">
        <v>258</v>
      </c>
      <c r="F2" s="98"/>
      <c r="G2" s="98"/>
      <c r="H2" s="98" t="s">
        <v>259</v>
      </c>
      <c r="I2" s="98"/>
      <c r="J2" s="98"/>
    </row>
    <row r="3" spans="1:10" ht="12" customHeight="1">
      <c r="A3" s="60" t="s">
        <v>249</v>
      </c>
      <c r="B3" s="94" t="s">
        <v>260</v>
      </c>
      <c r="C3" s="94" t="s">
        <v>261</v>
      </c>
      <c r="D3" s="94" t="s">
        <v>262</v>
      </c>
      <c r="E3" s="94" t="s">
        <v>260</v>
      </c>
      <c r="F3" s="94" t="s">
        <v>261</v>
      </c>
      <c r="G3" s="94" t="s">
        <v>262</v>
      </c>
      <c r="H3" s="94" t="s">
        <v>260</v>
      </c>
      <c r="I3" s="94" t="s">
        <v>261</v>
      </c>
      <c r="J3" s="94" t="s">
        <v>262</v>
      </c>
    </row>
    <row r="4" spans="1:10" ht="12" customHeight="1">
      <c r="A4" s="23" t="s">
        <v>222</v>
      </c>
      <c r="B4" s="94"/>
      <c r="C4" s="94"/>
      <c r="D4" s="94"/>
      <c r="E4" s="94"/>
      <c r="F4" s="94"/>
      <c r="G4" s="94"/>
      <c r="H4" s="94"/>
      <c r="I4" s="94"/>
      <c r="J4" s="94"/>
    </row>
    <row r="5" spans="1:10" ht="12" customHeight="1">
      <c r="A5" s="59" t="s">
        <v>263</v>
      </c>
      <c r="B5" s="100"/>
      <c r="C5" s="100"/>
      <c r="D5" s="100"/>
      <c r="E5" s="100"/>
      <c r="F5" s="100"/>
      <c r="G5" s="100"/>
      <c r="H5" s="100"/>
      <c r="I5" s="100"/>
      <c r="J5" s="100"/>
    </row>
    <row r="6" spans="1:10" ht="12" customHeight="1">
      <c r="A6" s="59" t="s">
        <v>109</v>
      </c>
      <c r="B6" s="99">
        <v>40.4</v>
      </c>
      <c r="C6" s="99">
        <v>29.4</v>
      </c>
      <c r="D6" s="99">
        <v>34.9</v>
      </c>
      <c r="E6" s="99">
        <v>32.799999999999997</v>
      </c>
      <c r="F6" s="99">
        <v>28.9</v>
      </c>
      <c r="G6" s="99">
        <v>30.9</v>
      </c>
      <c r="H6" s="99">
        <v>73.2</v>
      </c>
      <c r="I6" s="99">
        <v>58.2</v>
      </c>
      <c r="J6" s="99">
        <v>65.8</v>
      </c>
    </row>
    <row r="7" spans="1:10" ht="12" customHeight="1">
      <c r="A7" s="59" t="s">
        <v>112</v>
      </c>
      <c r="B7" s="99">
        <v>38.4</v>
      </c>
      <c r="C7" s="99">
        <v>28.6</v>
      </c>
      <c r="D7" s="99">
        <v>33.4</v>
      </c>
      <c r="E7" s="99">
        <v>31.9</v>
      </c>
      <c r="F7" s="99">
        <v>28.4</v>
      </c>
      <c r="G7" s="99">
        <v>30.2</v>
      </c>
      <c r="H7" s="99">
        <v>70.7</v>
      </c>
      <c r="I7" s="99">
        <v>56.6</v>
      </c>
      <c r="J7" s="99">
        <v>63.6</v>
      </c>
    </row>
    <row r="8" spans="1:10" ht="12" customHeight="1">
      <c r="A8" s="59" t="s">
        <v>62</v>
      </c>
      <c r="B8" s="99">
        <v>39</v>
      </c>
      <c r="C8" s="99">
        <v>28.2</v>
      </c>
      <c r="D8" s="99">
        <v>33.5</v>
      </c>
      <c r="E8" s="99">
        <v>33.9</v>
      </c>
      <c r="F8" s="99">
        <v>30.7</v>
      </c>
      <c r="G8" s="99">
        <v>32.4</v>
      </c>
      <c r="H8" s="99">
        <v>72.900000000000006</v>
      </c>
      <c r="I8" s="99">
        <v>59.3</v>
      </c>
      <c r="J8" s="99">
        <v>65.900000000000006</v>
      </c>
    </row>
    <row r="9" spans="1:10" ht="12" customHeight="1">
      <c r="A9" s="59" t="s">
        <v>264</v>
      </c>
      <c r="B9" s="99" t="s">
        <v>249</v>
      </c>
      <c r="C9" s="99" t="s">
        <v>249</v>
      </c>
      <c r="D9" s="99" t="s">
        <v>249</v>
      </c>
      <c r="E9" s="99" t="s">
        <v>249</v>
      </c>
      <c r="F9" s="99" t="s">
        <v>249</v>
      </c>
      <c r="G9" s="99" t="s">
        <v>249</v>
      </c>
      <c r="H9" s="99" t="s">
        <v>249</v>
      </c>
      <c r="I9" s="99" t="s">
        <v>249</v>
      </c>
      <c r="J9" s="99" t="s">
        <v>249</v>
      </c>
    </row>
    <row r="10" spans="1:10" ht="12" customHeight="1">
      <c r="A10" s="59" t="s">
        <v>109</v>
      </c>
      <c r="B10" s="99">
        <v>15.7</v>
      </c>
      <c r="C10" s="99">
        <v>19</v>
      </c>
      <c r="D10" s="99">
        <v>17.899999999999999</v>
      </c>
      <c r="E10" s="99">
        <v>8.1</v>
      </c>
      <c r="F10" s="99">
        <v>9</v>
      </c>
      <c r="G10" s="99">
        <v>9.4</v>
      </c>
      <c r="H10" s="99">
        <v>23.8</v>
      </c>
      <c r="I10" s="99">
        <v>28</v>
      </c>
      <c r="J10" s="99">
        <v>27.3</v>
      </c>
    </row>
    <row r="11" spans="1:10" ht="12" customHeight="1">
      <c r="A11" s="59" t="s">
        <v>112</v>
      </c>
      <c r="B11" s="99">
        <v>16.899999999999999</v>
      </c>
      <c r="C11" s="99">
        <v>17.7</v>
      </c>
      <c r="D11" s="99">
        <v>17.899999999999999</v>
      </c>
      <c r="E11" s="99">
        <v>6.6</v>
      </c>
      <c r="F11" s="99">
        <v>8.1999999999999993</v>
      </c>
      <c r="G11" s="99">
        <v>7.5</v>
      </c>
      <c r="H11" s="99">
        <v>24.6</v>
      </c>
      <c r="I11" s="99">
        <v>25.3</v>
      </c>
      <c r="J11" s="99">
        <v>24.6</v>
      </c>
    </row>
    <row r="12" spans="1:10" ht="12" customHeight="1">
      <c r="A12" s="59" t="s">
        <v>62</v>
      </c>
      <c r="B12" s="99">
        <v>17.399999999999999</v>
      </c>
      <c r="C12" s="99">
        <v>13.9</v>
      </c>
      <c r="D12" s="99">
        <v>15.4</v>
      </c>
      <c r="E12" s="99">
        <v>9.8000000000000007</v>
      </c>
      <c r="F12" s="99">
        <v>8.4</v>
      </c>
      <c r="G12" s="99">
        <v>8.6999999999999993</v>
      </c>
      <c r="H12" s="99">
        <v>26.2</v>
      </c>
      <c r="I12" s="99">
        <v>21.7</v>
      </c>
      <c r="J12" s="99">
        <v>24.5</v>
      </c>
    </row>
    <row r="13" spans="1:10" ht="12" customHeight="1">
      <c r="A13" s="90" t="s">
        <v>265</v>
      </c>
      <c r="B13" s="61"/>
      <c r="C13" s="61"/>
      <c r="D13"/>
      <c r="E13"/>
      <c r="F13"/>
      <c r="G13"/>
      <c r="H13"/>
      <c r="I13"/>
      <c r="J13"/>
    </row>
    <row r="14" spans="1:10" ht="12" customHeight="1">
      <c r="A14" s="61" t="s">
        <v>266</v>
      </c>
      <c r="B14"/>
      <c r="C14"/>
      <c r="D14"/>
      <c r="E14"/>
      <c r="F14"/>
      <c r="G14"/>
      <c r="H14"/>
      <c r="I14"/>
      <c r="J14"/>
    </row>
    <row r="15" spans="1:10" ht="12.75" customHeight="1">
      <c r="A15" s="57"/>
      <c r="B15" s="57"/>
      <c r="C15" s="57"/>
      <c r="D15" s="57"/>
      <c r="E15" s="57"/>
      <c r="F15" s="57"/>
      <c r="G15" s="57"/>
      <c r="H15" s="57"/>
      <c r="I15" s="57"/>
      <c r="J15" s="57"/>
    </row>
    <row r="16" spans="1:10" ht="12.75" customHeight="1">
      <c r="A16" s="91"/>
      <c r="B16" s="57"/>
      <c r="C16" s="57"/>
      <c r="D16" s="57"/>
      <c r="E16" s="57"/>
      <c r="F16" s="57"/>
      <c r="G16" s="57"/>
      <c r="H16" s="57"/>
      <c r="I16" s="57"/>
      <c r="J16" s="57"/>
    </row>
    <row r="17" spans="1:10" ht="12.75" customHeight="1">
      <c r="A17" s="62"/>
    </row>
    <row r="18" spans="1:10" ht="12.75" customHeight="1">
      <c r="A18" s="62"/>
    </row>
    <row r="19" spans="1:10" ht="12.75" customHeight="1">
      <c r="A19" s="2"/>
    </row>
    <row r="21" spans="1:10" ht="12.75" customHeight="1">
      <c r="B21" s="72"/>
      <c r="C21" s="72"/>
      <c r="D21" s="72"/>
      <c r="E21" s="72"/>
      <c r="F21" s="72"/>
      <c r="G21" s="72"/>
      <c r="H21" s="72"/>
      <c r="I21" s="72"/>
      <c r="J21" s="72"/>
    </row>
    <row r="22" spans="1:10" ht="12.75" customHeight="1">
      <c r="A22" s="3"/>
      <c r="B22" s="65"/>
      <c r="C22" s="65"/>
      <c r="D22" s="65"/>
      <c r="E22" s="65"/>
      <c r="F22" s="65"/>
      <c r="G22" s="65"/>
      <c r="H22" s="65"/>
      <c r="I22" s="65"/>
      <c r="J22" s="65"/>
    </row>
    <row r="23" spans="1:10" ht="12.75" customHeight="1">
      <c r="A23" s="3"/>
    </row>
    <row r="24" spans="1:10" ht="12.75" customHeight="1">
      <c r="A24" s="3"/>
      <c r="B24" s="72"/>
      <c r="C24" s="72"/>
      <c r="D24" s="72"/>
      <c r="E24" s="72"/>
      <c r="F24" s="72"/>
      <c r="G24" s="72"/>
      <c r="H24" s="72"/>
      <c r="I24" s="72"/>
      <c r="J24" s="72"/>
    </row>
    <row r="25" spans="1:10" ht="12.75" customHeight="1">
      <c r="A25" s="62"/>
      <c r="B25" s="73"/>
      <c r="C25" s="73"/>
      <c r="D25" s="73"/>
      <c r="E25" s="73"/>
      <c r="F25" s="73"/>
      <c r="G25" s="73"/>
      <c r="H25" s="73"/>
      <c r="I25" s="73"/>
      <c r="J25" s="73"/>
    </row>
    <row r="26" spans="1:10" ht="12.75" customHeight="1">
      <c r="A26" s="62"/>
      <c r="B26" s="73"/>
      <c r="C26" s="73"/>
      <c r="D26" s="73"/>
      <c r="E26" s="73"/>
      <c r="F26" s="73"/>
      <c r="G26" s="73"/>
      <c r="H26" s="73"/>
      <c r="I26" s="73"/>
      <c r="J26" s="73"/>
    </row>
    <row r="27" spans="1:10" ht="12.75" customHeight="1">
      <c r="A27" s="62"/>
      <c r="B27" s="66"/>
      <c r="C27" s="66"/>
      <c r="D27" s="66"/>
      <c r="E27" s="66"/>
      <c r="F27" s="66"/>
      <c r="G27" s="66"/>
      <c r="H27" s="66"/>
      <c r="I27" s="66"/>
      <c r="J27" s="66"/>
    </row>
    <row r="28" spans="1:10" ht="12.75" customHeight="1">
      <c r="A28" s="3"/>
      <c r="B28" s="66"/>
      <c r="C28" s="66"/>
      <c r="D28" s="66"/>
      <c r="E28" s="66"/>
      <c r="F28" s="66"/>
      <c r="G28" s="66"/>
      <c r="H28" s="66"/>
      <c r="I28" s="66"/>
      <c r="J28" s="66"/>
    </row>
    <row r="29" spans="1:10" ht="12.75" customHeight="1">
      <c r="A29" s="62"/>
      <c r="B29" s="73"/>
      <c r="C29" s="73"/>
      <c r="D29" s="73"/>
      <c r="E29" s="73"/>
      <c r="F29" s="73"/>
      <c r="G29" s="73"/>
      <c r="H29" s="73"/>
      <c r="I29" s="73"/>
      <c r="J29" s="73"/>
    </row>
    <row r="30" spans="1:10" ht="12.75" customHeight="1">
      <c r="A30" s="62"/>
      <c r="B30" s="73"/>
      <c r="C30" s="73"/>
      <c r="D30" s="73"/>
      <c r="E30" s="73"/>
      <c r="F30" s="73"/>
      <c r="G30" s="73"/>
      <c r="H30" s="73"/>
      <c r="I30" s="73"/>
      <c r="J30" s="73"/>
    </row>
    <row r="31" spans="1:10" ht="12.75" customHeight="1">
      <c r="A31" s="62"/>
      <c r="B31" s="66"/>
      <c r="C31" s="66"/>
      <c r="D31" s="66"/>
      <c r="E31" s="66"/>
      <c r="F31" s="66"/>
      <c r="G31" s="66"/>
      <c r="H31" s="66"/>
      <c r="I31" s="66"/>
      <c r="J31" s="66"/>
    </row>
    <row r="32" spans="1:10" ht="12.75" customHeight="1">
      <c r="A32" s="3"/>
      <c r="B32" s="66"/>
      <c r="C32" s="66"/>
      <c r="D32" s="66"/>
      <c r="E32" s="66"/>
      <c r="F32" s="66"/>
      <c r="G32" s="66"/>
      <c r="H32" s="66"/>
      <c r="I32" s="66"/>
      <c r="J32" s="66"/>
    </row>
    <row r="33" spans="1:1" ht="12.75" customHeight="1">
      <c r="A33" s="3"/>
    </row>
    <row r="34" spans="1:1" ht="12.75" customHeight="1">
      <c r="A34" s="2"/>
    </row>
    <row r="36" spans="1:1" ht="12.75" customHeight="1">
      <c r="A36" s="74"/>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9EA4C-8B95-4FDE-89BD-297B02297398}">
  <sheetPr codeName="Sheet19"/>
  <dimension ref="A1:H22"/>
  <sheetViews>
    <sheetView zoomScaleNormal="100" workbookViewId="0">
      <selection activeCell="A4" sqref="A4"/>
    </sheetView>
  </sheetViews>
  <sheetFormatPr defaultColWidth="9.1796875" defaultRowHeight="13"/>
  <cols>
    <col min="1" max="1" width="17.81640625" style="1" customWidth="1"/>
    <col min="2" max="8" width="8.1796875" style="1" customWidth="1"/>
    <col min="9" max="16384" width="9.1796875" style="1"/>
  </cols>
  <sheetData>
    <row r="1" spans="1:8" ht="15" customHeight="1">
      <c r="A1" s="56" t="s">
        <v>267</v>
      </c>
      <c r="B1"/>
      <c r="C1"/>
      <c r="D1"/>
      <c r="E1"/>
      <c r="F1"/>
      <c r="G1"/>
      <c r="H1"/>
    </row>
    <row r="2" spans="1:8" ht="15" customHeight="1">
      <c r="A2" s="101"/>
      <c r="B2" s="58">
        <v>2014</v>
      </c>
      <c r="C2" s="58">
        <v>2015</v>
      </c>
      <c r="D2" s="58">
        <v>2016</v>
      </c>
      <c r="E2" s="58">
        <v>2017</v>
      </c>
      <c r="F2" s="58">
        <v>2018</v>
      </c>
      <c r="G2" s="58">
        <v>2019</v>
      </c>
      <c r="H2" s="58">
        <v>2020</v>
      </c>
    </row>
    <row r="3" spans="1:8" ht="21.5">
      <c r="A3" s="102" t="s">
        <v>268</v>
      </c>
      <c r="B3" s="99">
        <v>4.4000000000000004</v>
      </c>
      <c r="C3" s="99">
        <v>4.2</v>
      </c>
      <c r="D3" s="99">
        <v>4</v>
      </c>
      <c r="E3" s="99">
        <v>4.3</v>
      </c>
      <c r="F3" s="99">
        <v>3.5</v>
      </c>
      <c r="G3" s="99">
        <v>4.0999999999999996</v>
      </c>
      <c r="H3" s="99">
        <v>3.8</v>
      </c>
    </row>
    <row r="4" spans="1:8" ht="12" customHeight="1">
      <c r="A4" s="27" t="s">
        <v>314</v>
      </c>
      <c r="B4" s="57"/>
      <c r="C4" s="57"/>
      <c r="D4" s="57"/>
      <c r="E4" s="57"/>
      <c r="F4" s="57"/>
      <c r="G4" s="57"/>
      <c r="H4" s="57"/>
    </row>
    <row r="5" spans="1:8" ht="12" customHeight="1">
      <c r="A5" s="61" t="s">
        <v>100</v>
      </c>
      <c r="B5"/>
      <c r="C5"/>
      <c r="D5"/>
      <c r="E5"/>
      <c r="F5"/>
      <c r="G5"/>
      <c r="H5"/>
    </row>
    <row r="7" spans="1:8">
      <c r="A7" s="2"/>
    </row>
    <row r="8" spans="1:8">
      <c r="A8" s="62"/>
    </row>
    <row r="9" spans="1:8">
      <c r="A9" s="62"/>
    </row>
    <row r="11" spans="1:8">
      <c r="A11" s="2"/>
    </row>
    <row r="13" spans="1:8">
      <c r="A13" s="63"/>
    </row>
    <row r="16" spans="1:8">
      <c r="A16" s="3"/>
    </row>
    <row r="17" spans="1:1">
      <c r="A17" s="3"/>
    </row>
    <row r="18" spans="1:1">
      <c r="A18" s="3"/>
    </row>
    <row r="19" spans="1:1">
      <c r="A19" s="3"/>
    </row>
    <row r="20" spans="1:1">
      <c r="A20" s="3"/>
    </row>
    <row r="21" spans="1:1">
      <c r="A21" s="3"/>
    </row>
    <row r="22" spans="1:1">
      <c r="A22" s="3"/>
    </row>
  </sheetData>
  <sortState xmlns:xlrd2="http://schemas.microsoft.com/office/spreadsheetml/2017/richdata2" ref="E16:E22">
    <sortCondition ref="E16"/>
  </sortState>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D24F-B0C3-49A7-85A2-360ACAB902E5}">
  <sheetPr codeName="Sheet20"/>
  <dimension ref="A1:H22"/>
  <sheetViews>
    <sheetView zoomScaleNormal="100" workbookViewId="0"/>
  </sheetViews>
  <sheetFormatPr defaultColWidth="9.1796875" defaultRowHeight="12.75" customHeight="1"/>
  <cols>
    <col min="1" max="1" width="12.26953125" style="1" customWidth="1"/>
    <col min="2" max="7" width="9.1796875" style="1"/>
    <col min="8" max="8" width="9.1796875" style="1" customWidth="1"/>
    <col min="9" max="16384" width="9.1796875" style="1"/>
  </cols>
  <sheetData>
    <row r="1" spans="1:8" ht="15" customHeight="1">
      <c r="A1" s="56" t="s">
        <v>269</v>
      </c>
      <c r="B1" s="57"/>
      <c r="C1" s="57"/>
      <c r="D1" s="57"/>
      <c r="E1" s="57"/>
      <c r="F1"/>
      <c r="G1"/>
      <c r="H1"/>
    </row>
    <row r="2" spans="1:8" ht="15" customHeight="1">
      <c r="A2" s="101" t="s">
        <v>270</v>
      </c>
      <c r="B2" s="93" t="s">
        <v>271</v>
      </c>
      <c r="C2" s="93" t="s">
        <v>272</v>
      </c>
      <c r="D2" s="93" t="s">
        <v>273</v>
      </c>
      <c r="E2" s="93" t="s">
        <v>71</v>
      </c>
      <c r="F2" s="93" t="s">
        <v>274</v>
      </c>
      <c r="G2" s="93" t="s">
        <v>275</v>
      </c>
      <c r="H2" s="93" t="s">
        <v>67</v>
      </c>
    </row>
    <row r="3" spans="1:8" ht="12" customHeight="1">
      <c r="A3" s="102" t="s">
        <v>276</v>
      </c>
      <c r="B3" s="94"/>
      <c r="C3" s="94"/>
      <c r="D3" s="94"/>
      <c r="E3" s="94"/>
      <c r="F3" s="94"/>
      <c r="G3" s="94"/>
      <c r="H3" s="94"/>
    </row>
    <row r="4" spans="1:8" ht="12" customHeight="1">
      <c r="A4" s="102" t="s">
        <v>260</v>
      </c>
      <c r="B4" s="106">
        <v>79.900000000000006</v>
      </c>
      <c r="C4" s="106">
        <v>80</v>
      </c>
      <c r="D4" s="106">
        <v>80.099999999999994</v>
      </c>
      <c r="E4" s="106">
        <v>80</v>
      </c>
      <c r="F4" s="106">
        <v>80.2</v>
      </c>
      <c r="G4" s="106">
        <v>80.3</v>
      </c>
      <c r="H4" s="106">
        <v>80.599999999999994</v>
      </c>
    </row>
    <row r="5" spans="1:8" ht="12" customHeight="1">
      <c r="A5" s="103" t="s">
        <v>261</v>
      </c>
      <c r="B5" s="107">
        <v>84.2</v>
      </c>
      <c r="C5" s="107">
        <v>84.3</v>
      </c>
      <c r="D5" s="107">
        <v>84.5</v>
      </c>
      <c r="E5" s="107">
        <v>84.4</v>
      </c>
      <c r="F5" s="107">
        <v>84.7</v>
      </c>
      <c r="G5" s="107">
        <v>84.8</v>
      </c>
      <c r="H5" s="107">
        <v>85.1</v>
      </c>
    </row>
    <row r="6" spans="1:8" ht="12" customHeight="1">
      <c r="A6" s="61" t="s">
        <v>277</v>
      </c>
      <c r="B6" s="57"/>
      <c r="C6" s="57"/>
      <c r="D6" s="57"/>
      <c r="E6" s="57"/>
      <c r="F6" s="57"/>
      <c r="G6" s="57"/>
      <c r="H6" s="57"/>
    </row>
    <row r="7" spans="1:8" ht="12" customHeight="1">
      <c r="A7" s="61" t="s">
        <v>100</v>
      </c>
      <c r="B7"/>
      <c r="C7"/>
      <c r="D7"/>
      <c r="E7"/>
      <c r="F7"/>
      <c r="G7"/>
      <c r="H7"/>
    </row>
    <row r="8" spans="1:8" ht="12.75" customHeight="1">
      <c r="A8" s="61"/>
      <c r="B8" s="57"/>
      <c r="C8" s="57"/>
      <c r="D8" s="57"/>
      <c r="E8" s="57"/>
      <c r="F8" s="57"/>
      <c r="G8" s="57"/>
      <c r="H8" s="57"/>
    </row>
    <row r="9" spans="1:8" ht="12.75" customHeight="1">
      <c r="A9" s="62"/>
    </row>
    <row r="10" spans="1:8" ht="12.75" customHeight="1">
      <c r="A10" s="3"/>
    </row>
    <row r="11" spans="1:8" ht="12.75" customHeight="1">
      <c r="A11" s="2"/>
    </row>
    <row r="13" spans="1:8" ht="12.75" customHeight="1">
      <c r="A13" s="63"/>
      <c r="B13" s="75"/>
      <c r="C13" s="75"/>
    </row>
    <row r="14" spans="1:8" ht="12.75" customHeight="1">
      <c r="A14" s="63"/>
      <c r="B14" s="76"/>
      <c r="C14" s="76"/>
    </row>
    <row r="16" spans="1:8" ht="12.75" customHeight="1">
      <c r="A16" s="3"/>
      <c r="B16" s="66"/>
      <c r="C16" s="66"/>
    </row>
    <row r="17" spans="1:3" ht="12.75" customHeight="1">
      <c r="A17" s="3"/>
      <c r="B17" s="66"/>
      <c r="C17" s="66"/>
    </row>
    <row r="18" spans="1:3" ht="12.75" customHeight="1">
      <c r="A18" s="3"/>
      <c r="B18" s="66"/>
      <c r="C18" s="66"/>
    </row>
    <row r="19" spans="1:3" ht="12.75" customHeight="1">
      <c r="A19" s="3"/>
      <c r="B19" s="66"/>
      <c r="C19" s="66"/>
    </row>
    <row r="20" spans="1:3" ht="12.75" customHeight="1">
      <c r="A20" s="3"/>
      <c r="B20" s="66"/>
      <c r="C20" s="66"/>
    </row>
    <row r="21" spans="1:3" ht="12.75" customHeight="1">
      <c r="A21" s="3"/>
      <c r="B21" s="66"/>
      <c r="C21" s="66"/>
    </row>
    <row r="22" spans="1:3" ht="12.75" customHeight="1">
      <c r="A22" s="3"/>
      <c r="B22" s="66"/>
      <c r="C22" s="66"/>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C6A4C-3346-424A-81EF-D0AA9EC1E581}">
  <dimension ref="A1:D18"/>
  <sheetViews>
    <sheetView zoomScaleNormal="100" workbookViewId="0"/>
  </sheetViews>
  <sheetFormatPr defaultColWidth="9.1796875" defaultRowHeight="12.75" customHeight="1"/>
  <cols>
    <col min="1" max="1" width="12.26953125" style="1" customWidth="1"/>
    <col min="2" max="4" width="9.1796875" style="1" customWidth="1"/>
    <col min="5" max="16384" width="9.1796875" style="1"/>
  </cols>
  <sheetData>
    <row r="1" spans="1:4" ht="15" customHeight="1">
      <c r="A1" s="56" t="s">
        <v>278</v>
      </c>
      <c r="B1"/>
      <c r="C1"/>
      <c r="D1"/>
    </row>
    <row r="2" spans="1:4" ht="15" customHeight="1">
      <c r="A2" s="101" t="s">
        <v>270</v>
      </c>
      <c r="B2" s="93" t="s">
        <v>279</v>
      </c>
      <c r="C2" s="93" t="s">
        <v>280</v>
      </c>
      <c r="D2" s="93" t="s">
        <v>71</v>
      </c>
    </row>
    <row r="3" spans="1:4" ht="12" customHeight="1">
      <c r="A3" s="102" t="s">
        <v>276</v>
      </c>
      <c r="B3" s="60"/>
      <c r="C3" s="60"/>
      <c r="D3" s="60"/>
    </row>
    <row r="4" spans="1:4" ht="12" customHeight="1">
      <c r="A4" s="102" t="s">
        <v>260</v>
      </c>
      <c r="B4" s="99">
        <v>68.3</v>
      </c>
      <c r="C4" s="99">
        <v>68.7</v>
      </c>
      <c r="D4" s="99">
        <v>72</v>
      </c>
    </row>
    <row r="5" spans="1:4" ht="12" customHeight="1">
      <c r="A5" s="103" t="s">
        <v>261</v>
      </c>
      <c r="B5" s="97">
        <v>73.599999999999994</v>
      </c>
      <c r="C5" s="97">
        <v>74.400000000000006</v>
      </c>
      <c r="D5" s="97">
        <v>76.400000000000006</v>
      </c>
    </row>
    <row r="6" spans="1:4" ht="12" customHeight="1">
      <c r="A6" s="61" t="s">
        <v>281</v>
      </c>
      <c r="B6" s="57"/>
      <c r="C6" s="57"/>
      <c r="D6" s="57"/>
    </row>
    <row r="7" spans="1:4" ht="12" customHeight="1">
      <c r="A7" s="61" t="s">
        <v>100</v>
      </c>
      <c r="B7"/>
      <c r="C7"/>
      <c r="D7"/>
    </row>
    <row r="8" spans="1:4" ht="12.75" customHeight="1">
      <c r="A8" s="2"/>
    </row>
    <row r="9" spans="1:4" ht="12.75" customHeight="1">
      <c r="A9" s="62"/>
    </row>
    <row r="10" spans="1:4" ht="12.75" customHeight="1">
      <c r="A10" s="3"/>
    </row>
    <row r="11" spans="1:4" ht="12.75" customHeight="1">
      <c r="A11" s="2"/>
    </row>
    <row r="12" spans="1:4" ht="12.75" customHeight="1">
      <c r="A12" s="3"/>
    </row>
    <row r="13" spans="1:4" ht="12.75" customHeight="1">
      <c r="A13" s="63"/>
      <c r="B13" s="75"/>
      <c r="C13" s="75"/>
    </row>
    <row r="14" spans="1:4" ht="12.75" customHeight="1">
      <c r="A14" s="3"/>
      <c r="B14" s="76"/>
      <c r="C14" s="76"/>
    </row>
    <row r="17" spans="1:3" ht="12.75" customHeight="1">
      <c r="A17" s="3"/>
      <c r="B17" s="66"/>
      <c r="C17" s="66"/>
    </row>
    <row r="18" spans="1:3" ht="12.75" customHeight="1">
      <c r="A18" s="3"/>
      <c r="B18" s="66"/>
      <c r="C18" s="66"/>
    </row>
  </sheetData>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1E73F-DFB2-41B0-B7CC-18A3C829FE92}">
  <sheetPr codeName="Sheet21"/>
  <dimension ref="A1:G24"/>
  <sheetViews>
    <sheetView zoomScaleNormal="100" workbookViewId="0"/>
  </sheetViews>
  <sheetFormatPr defaultColWidth="9.1796875" defaultRowHeight="13"/>
  <cols>
    <col min="1" max="1" width="22.453125" style="1" customWidth="1"/>
    <col min="2" max="7" width="8.1796875" style="1" customWidth="1"/>
    <col min="8" max="16384" width="9.1796875" style="1"/>
  </cols>
  <sheetData>
    <row r="1" spans="1:7" ht="15" customHeight="1">
      <c r="A1" s="56" t="s">
        <v>282</v>
      </c>
      <c r="B1" s="57"/>
      <c r="C1"/>
      <c r="D1"/>
      <c r="E1"/>
      <c r="F1"/>
      <c r="G1"/>
    </row>
    <row r="2" spans="1:7" ht="15" customHeight="1">
      <c r="A2" s="101"/>
      <c r="B2" s="93" t="s">
        <v>283</v>
      </c>
      <c r="C2" s="93" t="s">
        <v>107</v>
      </c>
      <c r="D2" s="93" t="s">
        <v>109</v>
      </c>
      <c r="E2" s="93" t="s">
        <v>111</v>
      </c>
      <c r="F2" s="93" t="s">
        <v>113</v>
      </c>
      <c r="G2" s="93" t="s">
        <v>62</v>
      </c>
    </row>
    <row r="3" spans="1:7" ht="32">
      <c r="A3" s="102" t="s">
        <v>284</v>
      </c>
      <c r="B3" s="94">
        <v>419</v>
      </c>
      <c r="C3" s="94">
        <v>410</v>
      </c>
      <c r="D3" s="94">
        <v>409</v>
      </c>
      <c r="E3" s="94">
        <v>421</v>
      </c>
      <c r="F3" s="94">
        <v>441</v>
      </c>
      <c r="G3" s="94">
        <v>427</v>
      </c>
    </row>
    <row r="4" spans="1:7" ht="21.5">
      <c r="A4" s="103" t="s">
        <v>285</v>
      </c>
      <c r="B4" s="96">
        <v>1015</v>
      </c>
      <c r="C4" s="95">
        <v>967</v>
      </c>
      <c r="D4" s="96">
        <v>1009</v>
      </c>
      <c r="E4" s="96">
        <v>1029</v>
      </c>
      <c r="F4" s="95">
        <v>994</v>
      </c>
      <c r="G4" s="95">
        <v>997</v>
      </c>
    </row>
    <row r="5" spans="1:7" ht="42.5">
      <c r="A5" s="103" t="s">
        <v>286</v>
      </c>
      <c r="B5" s="107">
        <f>B3/B4*100</f>
        <v>41.2807881773399</v>
      </c>
      <c r="C5" s="107">
        <f t="shared" ref="C5:G5" si="0">C3/C4*100</f>
        <v>42.39917269906929</v>
      </c>
      <c r="D5" s="107">
        <f t="shared" si="0"/>
        <v>40.535183349851337</v>
      </c>
      <c r="E5" s="107">
        <f t="shared" si="0"/>
        <v>40.913508260447031</v>
      </c>
      <c r="F5" s="107">
        <f t="shared" si="0"/>
        <v>44.366197183098592</v>
      </c>
      <c r="G5" s="107">
        <f t="shared" si="0"/>
        <v>42.828485456369108</v>
      </c>
    </row>
    <row r="6" spans="1:7" ht="12" customHeight="1">
      <c r="A6" s="61" t="s">
        <v>287</v>
      </c>
      <c r="B6" s="57"/>
      <c r="C6" s="57"/>
      <c r="D6"/>
      <c r="E6"/>
      <c r="F6"/>
      <c r="G6"/>
    </row>
    <row r="7" spans="1:7" ht="12" customHeight="1">
      <c r="A7" s="61" t="s">
        <v>100</v>
      </c>
      <c r="B7"/>
      <c r="C7"/>
      <c r="D7"/>
      <c r="E7"/>
      <c r="F7"/>
      <c r="G7"/>
    </row>
    <row r="8" spans="1:7">
      <c r="A8" s="3"/>
    </row>
    <row r="9" spans="1:7">
      <c r="A9" s="3"/>
    </row>
    <row r="10" spans="1:7">
      <c r="A10" s="3"/>
    </row>
    <row r="12" spans="1:7">
      <c r="A12" s="2"/>
    </row>
    <row r="14" spans="1:7">
      <c r="A14" s="63"/>
      <c r="B14" s="64"/>
      <c r="C14" s="64"/>
      <c r="D14" s="64"/>
    </row>
    <row r="15" spans="1:7">
      <c r="B15" s="67"/>
      <c r="C15" s="67"/>
      <c r="D15" s="65"/>
    </row>
    <row r="17" spans="1:4">
      <c r="A17" s="3"/>
      <c r="B17" s="104"/>
      <c r="C17" s="77"/>
      <c r="D17" s="66"/>
    </row>
    <row r="18" spans="1:4">
      <c r="A18" s="3"/>
      <c r="B18" s="104"/>
      <c r="C18" s="77"/>
      <c r="D18" s="66"/>
    </row>
    <row r="19" spans="1:4">
      <c r="A19" s="3"/>
      <c r="B19" s="104"/>
      <c r="C19" s="77"/>
      <c r="D19" s="66"/>
    </row>
    <row r="20" spans="1:4">
      <c r="A20" s="3"/>
      <c r="B20" s="104"/>
      <c r="C20" s="77"/>
      <c r="D20" s="66"/>
    </row>
    <row r="21" spans="1:4">
      <c r="A21" s="3"/>
      <c r="B21" s="104"/>
      <c r="C21" s="77"/>
      <c r="D21" s="66"/>
    </row>
    <row r="22" spans="1:4">
      <c r="A22" s="3"/>
      <c r="B22" s="104"/>
      <c r="C22" s="77"/>
      <c r="D22" s="66"/>
    </row>
    <row r="24" spans="1:4">
      <c r="A24" s="3"/>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EAE73-768A-4B8C-BFA5-5F6E7F0F4F02}">
  <sheetPr codeName="Sheet22"/>
  <dimension ref="A1:G26"/>
  <sheetViews>
    <sheetView zoomScaleNormal="100" workbookViewId="0"/>
  </sheetViews>
  <sheetFormatPr defaultColWidth="9.1796875" defaultRowHeight="13"/>
  <cols>
    <col min="1" max="1" width="20" style="1" customWidth="1"/>
    <col min="2" max="7" width="8.1796875" style="1" customWidth="1"/>
    <col min="8" max="16384" width="9.1796875" style="1"/>
  </cols>
  <sheetData>
    <row r="1" spans="1:7" ht="15" customHeight="1">
      <c r="A1" s="56" t="s">
        <v>288</v>
      </c>
      <c r="B1"/>
      <c r="C1"/>
      <c r="D1"/>
      <c r="E1"/>
      <c r="F1"/>
      <c r="G1"/>
    </row>
    <row r="2" spans="1:7" ht="15" customHeight="1">
      <c r="A2" s="101" t="s">
        <v>289</v>
      </c>
      <c r="B2" s="58">
        <v>1991</v>
      </c>
      <c r="C2" s="58">
        <v>1996</v>
      </c>
      <c r="D2" s="58">
        <v>2001</v>
      </c>
      <c r="E2" s="58">
        <v>2006</v>
      </c>
      <c r="F2" s="58">
        <v>2011</v>
      </c>
      <c r="G2" s="58">
        <v>2016</v>
      </c>
    </row>
    <row r="3" spans="1:7" ht="12" customHeight="1">
      <c r="A3" s="41" t="s">
        <v>222</v>
      </c>
      <c r="B3" s="60"/>
      <c r="C3" s="60"/>
      <c r="D3" s="60"/>
      <c r="E3" s="60"/>
      <c r="F3" s="60"/>
      <c r="G3" s="60"/>
    </row>
    <row r="4" spans="1:7" ht="21.5">
      <c r="A4" s="41" t="s">
        <v>290</v>
      </c>
      <c r="B4" s="99">
        <v>46.9</v>
      </c>
      <c r="C4" s="99">
        <v>49.3</v>
      </c>
      <c r="D4" s="99">
        <v>50.4</v>
      </c>
      <c r="E4" s="99">
        <v>57.7</v>
      </c>
      <c r="F4" s="99">
        <v>54.1</v>
      </c>
      <c r="G4" s="99">
        <v>52.1</v>
      </c>
    </row>
    <row r="5" spans="1:7">
      <c r="A5" s="105" t="s">
        <v>291</v>
      </c>
      <c r="B5" s="97">
        <v>67.599999999999994</v>
      </c>
      <c r="C5" s="97">
        <v>69.2</v>
      </c>
      <c r="D5" s="97">
        <v>70</v>
      </c>
      <c r="E5" s="97">
        <v>74.900000000000006</v>
      </c>
      <c r="F5" s="97">
        <v>76.099999999999994</v>
      </c>
      <c r="G5" s="97">
        <v>75.8</v>
      </c>
    </row>
    <row r="6" spans="1:7" ht="12" customHeight="1">
      <c r="A6" s="61" t="s">
        <v>292</v>
      </c>
      <c r="B6" s="57"/>
      <c r="C6" s="57"/>
      <c r="D6" s="57"/>
      <c r="E6" s="57"/>
      <c r="F6" s="57"/>
      <c r="G6" s="57"/>
    </row>
    <row r="7" spans="1:7" ht="12" customHeight="1">
      <c r="A7" s="61" t="s">
        <v>293</v>
      </c>
      <c r="B7"/>
      <c r="C7"/>
      <c r="D7"/>
      <c r="E7"/>
      <c r="F7"/>
      <c r="G7"/>
    </row>
    <row r="8" spans="1:7" ht="12" customHeight="1">
      <c r="A8" s="61"/>
      <c r="B8" s="57"/>
      <c r="C8" s="57"/>
      <c r="D8"/>
      <c r="E8"/>
      <c r="F8"/>
      <c r="G8"/>
    </row>
    <row r="9" spans="1:7">
      <c r="A9" s="2"/>
    </row>
    <row r="10" spans="1:7">
      <c r="A10" s="62"/>
    </row>
    <row r="11" spans="1:7">
      <c r="A11" s="62"/>
    </row>
    <row r="12" spans="1:7">
      <c r="A12" s="62"/>
    </row>
    <row r="13" spans="1:7">
      <c r="A13" s="62"/>
    </row>
    <row r="14" spans="1:7">
      <c r="A14" s="2"/>
    </row>
    <row r="16" spans="1:7">
      <c r="A16" s="63"/>
      <c r="B16" s="64"/>
      <c r="C16" s="64"/>
    </row>
    <row r="17" spans="1:3">
      <c r="B17" s="67"/>
      <c r="C17" s="67"/>
    </row>
    <row r="19" spans="1:3">
      <c r="A19" s="3"/>
      <c r="B19" s="66"/>
      <c r="C19" s="78"/>
    </row>
    <row r="20" spans="1:3">
      <c r="A20" s="3"/>
      <c r="B20" s="66"/>
      <c r="C20" s="78"/>
    </row>
    <row r="21" spans="1:3">
      <c r="A21" s="3"/>
      <c r="B21" s="66"/>
      <c r="C21" s="78"/>
    </row>
    <row r="22" spans="1:3">
      <c r="A22" s="3"/>
      <c r="B22" s="66"/>
      <c r="C22" s="78"/>
    </row>
    <row r="23" spans="1:3">
      <c r="A23" s="3"/>
      <c r="B23" s="66"/>
      <c r="C23" s="78"/>
    </row>
    <row r="24" spans="1:3">
      <c r="A24" s="3"/>
      <c r="B24" s="66"/>
      <c r="C24" s="78"/>
    </row>
    <row r="26" spans="1:3">
      <c r="A26" s="3"/>
    </row>
  </sheetData>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9C69-5165-40F3-9A3F-F85D6883140B}">
  <sheetPr codeName="Sheet23"/>
  <dimension ref="A1:H26"/>
  <sheetViews>
    <sheetView zoomScaleNormal="100" workbookViewId="0"/>
  </sheetViews>
  <sheetFormatPr defaultColWidth="9.1796875" defaultRowHeight="13"/>
  <cols>
    <col min="1" max="1" width="20.1796875" style="1" customWidth="1"/>
    <col min="2" max="8" width="8.1796875" style="1" customWidth="1"/>
    <col min="9" max="16384" width="9.1796875" style="1"/>
  </cols>
  <sheetData>
    <row r="1" spans="1:8" ht="15" customHeight="1">
      <c r="A1" s="56" t="s">
        <v>294</v>
      </c>
      <c r="B1"/>
      <c r="C1"/>
      <c r="D1"/>
      <c r="E1"/>
      <c r="F1"/>
      <c r="G1"/>
      <c r="H1"/>
    </row>
    <row r="2" spans="1:8" ht="15" customHeight="1">
      <c r="A2" s="101"/>
      <c r="B2" s="93" t="s">
        <v>112</v>
      </c>
      <c r="C2" s="93" t="s">
        <v>113</v>
      </c>
      <c r="D2" s="93" t="s">
        <v>114</v>
      </c>
      <c r="E2" s="93" t="s">
        <v>62</v>
      </c>
      <c r="F2" s="93" t="s">
        <v>40</v>
      </c>
      <c r="G2" s="93" t="s">
        <v>14</v>
      </c>
      <c r="H2" s="93" t="s">
        <v>43</v>
      </c>
    </row>
    <row r="3" spans="1:8" ht="12" customHeight="1">
      <c r="A3" s="103" t="s">
        <v>222</v>
      </c>
      <c r="B3" s="88"/>
      <c r="C3" s="88"/>
      <c r="D3" s="88"/>
      <c r="E3" s="88"/>
      <c r="F3" s="88"/>
      <c r="G3" s="88"/>
      <c r="H3" s="88"/>
    </row>
    <row r="4" spans="1:8" ht="21.5">
      <c r="A4" s="41" t="s">
        <v>295</v>
      </c>
      <c r="B4" s="99">
        <v>27.9</v>
      </c>
      <c r="C4" s="99">
        <v>28.8</v>
      </c>
      <c r="D4" s="99">
        <v>29.8</v>
      </c>
      <c r="E4" s="99">
        <v>30</v>
      </c>
      <c r="F4" s="99">
        <v>30.7</v>
      </c>
      <c r="G4" s="99">
        <v>31.6</v>
      </c>
      <c r="H4" s="99">
        <v>32.200000000000003</v>
      </c>
    </row>
    <row r="5" spans="1:8" ht="21.5">
      <c r="A5" s="105" t="s">
        <v>296</v>
      </c>
      <c r="B5" s="97">
        <v>27.1</v>
      </c>
      <c r="C5" s="97">
        <v>27.8</v>
      </c>
      <c r="D5" s="97">
        <v>28.9</v>
      </c>
      <c r="E5" s="97">
        <v>28.8</v>
      </c>
      <c r="F5" s="97">
        <v>29.5</v>
      </c>
      <c r="G5" s="97">
        <v>30.4</v>
      </c>
      <c r="H5" s="97">
        <v>30.8</v>
      </c>
    </row>
    <row r="6" spans="1:8" ht="12" customHeight="1">
      <c r="A6" s="61" t="s">
        <v>227</v>
      </c>
      <c r="B6" s="57"/>
      <c r="C6" s="57"/>
      <c r="D6" s="57"/>
      <c r="E6" s="57"/>
      <c r="F6" s="57"/>
      <c r="G6" s="57"/>
      <c r="H6" s="57"/>
    </row>
    <row r="7" spans="1:8" ht="12" customHeight="1">
      <c r="A7" s="61" t="s">
        <v>297</v>
      </c>
      <c r="B7"/>
      <c r="C7"/>
      <c r="D7"/>
      <c r="E7"/>
      <c r="F7"/>
      <c r="G7"/>
      <c r="H7"/>
    </row>
    <row r="8" spans="1:8">
      <c r="A8" s="2"/>
    </row>
    <row r="9" spans="1:8">
      <c r="A9" s="62"/>
    </row>
    <row r="10" spans="1:8">
      <c r="A10" s="62"/>
    </row>
    <row r="12" spans="1:8">
      <c r="A12" s="2"/>
    </row>
    <row r="13" spans="1:8">
      <c r="F13" s="79"/>
    </row>
    <row r="14" spans="1:8">
      <c r="A14" s="63"/>
      <c r="B14" s="64"/>
      <c r="C14" s="64"/>
      <c r="F14" s="79"/>
    </row>
    <row r="15" spans="1:8">
      <c r="B15" s="67"/>
      <c r="C15" s="67"/>
      <c r="F15" s="79"/>
    </row>
    <row r="16" spans="1:8">
      <c r="F16" s="79"/>
    </row>
    <row r="17" spans="1:6">
      <c r="B17" s="66"/>
      <c r="C17" s="66"/>
      <c r="F17" s="79"/>
    </row>
    <row r="18" spans="1:6">
      <c r="B18" s="66"/>
      <c r="C18" s="66"/>
    </row>
    <row r="19" spans="1:6">
      <c r="B19" s="66"/>
      <c r="C19" s="66"/>
    </row>
    <row r="20" spans="1:6">
      <c r="B20" s="66"/>
      <c r="C20" s="66"/>
    </row>
    <row r="21" spans="1:6">
      <c r="A21" s="3"/>
      <c r="B21" s="66"/>
      <c r="C21" s="66"/>
    </row>
    <row r="22" spans="1:6">
      <c r="A22" s="3"/>
      <c r="B22" s="66"/>
      <c r="C22" s="66"/>
    </row>
    <row r="23" spans="1:6">
      <c r="B23" s="66"/>
      <c r="C23" s="66"/>
    </row>
    <row r="25" spans="1:6">
      <c r="A25" s="80"/>
      <c r="B25" s="80"/>
    </row>
    <row r="26" spans="1:6">
      <c r="A26" s="80"/>
      <c r="B26" s="80"/>
    </row>
  </sheetData>
  <sortState xmlns:xlrd2="http://schemas.microsoft.com/office/spreadsheetml/2017/richdata2" ref="A13:A17">
    <sortCondition ref="A13:A17"/>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6A35-2888-472E-B5C2-8EA634871283}">
  <dimension ref="A1:H7"/>
  <sheetViews>
    <sheetView workbookViewId="0"/>
  </sheetViews>
  <sheetFormatPr defaultRowHeight="14.5"/>
  <cols>
    <col min="1" max="1" width="9.1796875" customWidth="1"/>
    <col min="2" max="8" width="8.1796875" customWidth="1"/>
  </cols>
  <sheetData>
    <row r="1" spans="1:8">
      <c r="A1" s="25" t="s">
        <v>95</v>
      </c>
    </row>
    <row r="2" spans="1:8">
      <c r="A2" s="17"/>
      <c r="B2" s="17">
        <v>2013</v>
      </c>
      <c r="C2" s="17">
        <v>2014</v>
      </c>
      <c r="D2" s="17">
        <v>2015</v>
      </c>
      <c r="E2" s="17">
        <v>2016</v>
      </c>
      <c r="F2" s="17">
        <v>2017</v>
      </c>
      <c r="G2" s="17">
        <v>2018</v>
      </c>
      <c r="H2" s="17">
        <v>2019</v>
      </c>
    </row>
    <row r="3" spans="1:8" ht="12" customHeight="1">
      <c r="A3" s="24" t="s">
        <v>96</v>
      </c>
      <c r="B3" s="23"/>
      <c r="C3" s="23"/>
      <c r="D3" s="23"/>
      <c r="E3" s="23"/>
      <c r="F3" s="23"/>
      <c r="G3" s="23"/>
      <c r="H3" s="23"/>
    </row>
    <row r="4" spans="1:8" ht="12" customHeight="1">
      <c r="A4" s="23" t="s">
        <v>97</v>
      </c>
      <c r="B4" s="18">
        <v>574</v>
      </c>
      <c r="C4" s="18">
        <v>627</v>
      </c>
      <c r="D4" s="18">
        <v>576</v>
      </c>
      <c r="E4" s="18">
        <v>557</v>
      </c>
      <c r="F4" s="18">
        <v>559</v>
      </c>
      <c r="G4" s="18">
        <v>515</v>
      </c>
      <c r="H4" s="18">
        <v>517</v>
      </c>
    </row>
    <row r="5" spans="1:8" ht="12" customHeight="1">
      <c r="A5" s="23" t="s">
        <v>98</v>
      </c>
      <c r="B5" s="18">
        <v>325</v>
      </c>
      <c r="C5" s="18">
        <v>360</v>
      </c>
      <c r="D5" s="18">
        <v>348</v>
      </c>
      <c r="E5" s="18">
        <v>347</v>
      </c>
      <c r="F5" s="18">
        <v>319</v>
      </c>
      <c r="G5" s="18">
        <v>273</v>
      </c>
      <c r="H5" s="18">
        <v>278</v>
      </c>
    </row>
    <row r="6" spans="1:8" ht="12" customHeight="1">
      <c r="A6" s="27" t="s">
        <v>99</v>
      </c>
    </row>
    <row r="7" spans="1:8" ht="12" customHeight="1">
      <c r="A7" s="27" t="s">
        <v>100</v>
      </c>
    </row>
  </sheetData>
  <pageMargins left="0.7" right="0.7" top="0.75" bottom="0.75" header="0.3" footer="0.3"/>
  <pageSetup paperSize="9"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18D4-488F-434B-B7DD-DB3C39C0D974}">
  <dimension ref="A1:N30"/>
  <sheetViews>
    <sheetView zoomScaleNormal="100" workbookViewId="0"/>
  </sheetViews>
  <sheetFormatPr defaultColWidth="9.1796875" defaultRowHeight="13"/>
  <cols>
    <col min="1" max="1" width="13" style="1" customWidth="1"/>
    <col min="2" max="14" width="8.1796875" style="1" customWidth="1"/>
    <col min="15" max="16384" width="9.1796875" style="1"/>
  </cols>
  <sheetData>
    <row r="1" spans="1:14" ht="15" customHeight="1">
      <c r="A1" s="56" t="s">
        <v>298</v>
      </c>
      <c r="B1" s="57"/>
      <c r="C1" s="57"/>
      <c r="D1" s="57"/>
      <c r="E1" s="57"/>
      <c r="F1" s="57"/>
      <c r="G1"/>
      <c r="H1"/>
      <c r="I1"/>
      <c r="J1"/>
      <c r="K1"/>
      <c r="L1"/>
      <c r="M1"/>
      <c r="N1"/>
    </row>
    <row r="2" spans="1:14" ht="15" customHeight="1">
      <c r="A2" s="58"/>
      <c r="B2" s="93" t="s">
        <v>106</v>
      </c>
      <c r="C2" s="93" t="s">
        <v>107</v>
      </c>
      <c r="D2" s="93" t="s">
        <v>108</v>
      </c>
      <c r="E2" s="93" t="s">
        <v>109</v>
      </c>
      <c r="F2" s="93" t="s">
        <v>110</v>
      </c>
      <c r="G2" s="93" t="s">
        <v>111</v>
      </c>
      <c r="H2" s="93" t="s">
        <v>112</v>
      </c>
      <c r="I2" s="93" t="s">
        <v>113</v>
      </c>
      <c r="J2" s="93" t="s">
        <v>114</v>
      </c>
      <c r="K2" s="93" t="s">
        <v>62</v>
      </c>
      <c r="L2" s="93" t="s">
        <v>40</v>
      </c>
      <c r="M2" s="93" t="s">
        <v>14</v>
      </c>
      <c r="N2" s="93" t="s">
        <v>43</v>
      </c>
    </row>
    <row r="3" spans="1:14" ht="12" customHeight="1">
      <c r="A3" s="23" t="s">
        <v>222</v>
      </c>
      <c r="B3" s="99"/>
      <c r="C3" s="99"/>
      <c r="D3" s="99"/>
      <c r="E3" s="99"/>
      <c r="F3" s="99"/>
      <c r="G3" s="99"/>
      <c r="H3" s="99"/>
      <c r="I3" s="99"/>
      <c r="J3" s="99"/>
      <c r="K3" s="99"/>
      <c r="L3" s="99"/>
      <c r="M3" s="99"/>
      <c r="N3" s="99"/>
    </row>
    <row r="4" spans="1:14" ht="12" customHeight="1">
      <c r="A4" s="23" t="s">
        <v>299</v>
      </c>
      <c r="B4" s="99">
        <v>1.3</v>
      </c>
      <c r="C4" s="99">
        <v>2.1</v>
      </c>
      <c r="D4" s="99">
        <v>0.9</v>
      </c>
      <c r="E4" s="99">
        <v>5.8</v>
      </c>
      <c r="F4" s="99">
        <v>2.9</v>
      </c>
      <c r="G4" s="99">
        <v>2.2999999999999998</v>
      </c>
      <c r="H4" s="99">
        <v>0.8</v>
      </c>
      <c r="I4" s="99">
        <v>2.4</v>
      </c>
      <c r="J4" s="99">
        <v>2.5</v>
      </c>
      <c r="K4" s="99">
        <v>3.8</v>
      </c>
      <c r="L4" s="99">
        <v>0.9</v>
      </c>
      <c r="M4" s="99">
        <v>-0.6</v>
      </c>
      <c r="N4" s="99">
        <v>2</v>
      </c>
    </row>
    <row r="5" spans="1:14" ht="12" customHeight="1">
      <c r="A5" s="33" t="s">
        <v>300</v>
      </c>
      <c r="B5" s="97">
        <v>1.9</v>
      </c>
      <c r="C5" s="97">
        <v>2.2000000000000002</v>
      </c>
      <c r="D5" s="97">
        <v>2.5</v>
      </c>
      <c r="E5" s="97">
        <v>3.9</v>
      </c>
      <c r="F5" s="97">
        <v>2.6</v>
      </c>
      <c r="G5" s="97">
        <v>2.6</v>
      </c>
      <c r="H5" s="97">
        <v>2.2000000000000002</v>
      </c>
      <c r="I5" s="97">
        <v>2.7</v>
      </c>
      <c r="J5" s="97">
        <v>2.2999999999999998</v>
      </c>
      <c r="K5" s="97">
        <v>2.9</v>
      </c>
      <c r="L5" s="97">
        <v>2.1</v>
      </c>
      <c r="M5" s="97">
        <v>0</v>
      </c>
      <c r="N5" s="97">
        <v>1.5</v>
      </c>
    </row>
    <row r="6" spans="1:14" ht="12" customHeight="1">
      <c r="A6" s="61" t="s">
        <v>301</v>
      </c>
      <c r="B6" s="57"/>
      <c r="C6" s="57"/>
      <c r="D6" s="57"/>
      <c r="E6" s="57"/>
      <c r="F6" s="57"/>
      <c r="G6" s="57"/>
      <c r="H6" s="57"/>
      <c r="I6" s="57"/>
      <c r="J6" s="57"/>
      <c r="K6" s="57"/>
      <c r="L6" s="57"/>
      <c r="M6" s="57"/>
      <c r="N6" s="57"/>
    </row>
    <row r="7" spans="1:14" ht="12" customHeight="1">
      <c r="A7" s="61" t="s">
        <v>100</v>
      </c>
      <c r="B7"/>
      <c r="C7"/>
      <c r="D7"/>
      <c r="E7"/>
      <c r="F7"/>
      <c r="G7"/>
      <c r="H7"/>
      <c r="I7"/>
      <c r="J7"/>
      <c r="K7"/>
      <c r="L7"/>
      <c r="M7"/>
      <c r="N7"/>
    </row>
    <row r="8" spans="1:14">
      <c r="A8" s="2"/>
    </row>
    <row r="9" spans="1:14">
      <c r="A9" s="62"/>
    </row>
    <row r="10" spans="1:14">
      <c r="A10" s="62"/>
    </row>
    <row r="12" spans="1:14">
      <c r="A12" s="2"/>
    </row>
    <row r="13" spans="1:14">
      <c r="G13" s="79"/>
    </row>
    <row r="15" spans="1:14">
      <c r="A15" s="63"/>
      <c r="B15" s="64"/>
      <c r="C15" s="64"/>
      <c r="D15" s="64"/>
    </row>
    <row r="16" spans="1:14">
      <c r="A16" s="63"/>
      <c r="B16" s="81"/>
      <c r="C16" s="81"/>
      <c r="D16" s="81"/>
    </row>
    <row r="17" spans="1:4">
      <c r="A17" s="63"/>
      <c r="B17" s="64"/>
      <c r="C17" s="64"/>
      <c r="D17" s="64"/>
    </row>
    <row r="18" spans="1:4">
      <c r="A18" s="82"/>
      <c r="B18" s="83"/>
      <c r="C18" s="83"/>
      <c r="D18" s="83"/>
    </row>
    <row r="19" spans="1:4">
      <c r="A19" s="82"/>
      <c r="B19" s="83"/>
      <c r="C19" s="83"/>
      <c r="D19" s="83"/>
    </row>
    <row r="20" spans="1:4">
      <c r="A20" s="82"/>
      <c r="B20" s="83"/>
      <c r="C20" s="83"/>
      <c r="D20" s="83"/>
    </row>
    <row r="21" spans="1:4">
      <c r="A21" s="82"/>
      <c r="B21" s="83"/>
      <c r="C21" s="83"/>
      <c r="D21" s="83"/>
    </row>
    <row r="22" spans="1:4">
      <c r="A22" s="82"/>
      <c r="B22" s="83"/>
      <c r="C22" s="83"/>
      <c r="D22" s="83"/>
    </row>
    <row r="23" spans="1:4">
      <c r="A23" s="82"/>
      <c r="B23" s="83"/>
      <c r="C23" s="83"/>
      <c r="D23" s="83"/>
    </row>
    <row r="24" spans="1:4">
      <c r="A24" s="82"/>
      <c r="B24" s="83"/>
      <c r="C24" s="83"/>
      <c r="D24" s="83"/>
    </row>
    <row r="25" spans="1:4">
      <c r="A25" s="82"/>
      <c r="B25" s="83"/>
      <c r="C25" s="83"/>
      <c r="D25" s="83"/>
    </row>
    <row r="26" spans="1:4">
      <c r="A26" s="82"/>
      <c r="B26" s="83"/>
      <c r="C26" s="83"/>
      <c r="D26" s="83"/>
    </row>
    <row r="27" spans="1:4">
      <c r="A27" s="82"/>
      <c r="B27" s="83"/>
      <c r="C27" s="83"/>
      <c r="D27" s="83"/>
    </row>
    <row r="28" spans="1:4">
      <c r="A28" s="82"/>
      <c r="B28" s="83"/>
      <c r="C28" s="83"/>
      <c r="D28" s="83"/>
    </row>
    <row r="29" spans="1:4">
      <c r="A29" s="82"/>
      <c r="B29" s="83"/>
      <c r="C29" s="83"/>
      <c r="D29" s="83"/>
    </row>
    <row r="30" spans="1:4">
      <c r="B30" s="83"/>
      <c r="C30" s="83"/>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0AFF-817B-4E27-B333-4B12E1FFEFDF}">
  <dimension ref="A1:J27"/>
  <sheetViews>
    <sheetView zoomScaleNormal="100" workbookViewId="0">
      <selection activeCell="M14" sqref="M14"/>
    </sheetView>
  </sheetViews>
  <sheetFormatPr defaultColWidth="9.1796875" defaultRowHeight="13"/>
  <cols>
    <col min="1" max="1" width="18" style="1" customWidth="1"/>
    <col min="2" max="10" width="8.1796875" style="1" customWidth="1"/>
    <col min="11" max="16384" width="9.1796875" style="1"/>
  </cols>
  <sheetData>
    <row r="1" spans="1:10" ht="15" customHeight="1">
      <c r="A1" s="56" t="s">
        <v>302</v>
      </c>
      <c r="B1" s="57"/>
      <c r="C1" s="57"/>
      <c r="D1" s="57"/>
      <c r="E1" s="57"/>
      <c r="F1"/>
      <c r="G1"/>
      <c r="H1"/>
      <c r="I1"/>
      <c r="J1"/>
    </row>
    <row r="2" spans="1:10" ht="15" customHeight="1">
      <c r="A2" s="58"/>
      <c r="B2" s="120" t="s">
        <v>315</v>
      </c>
      <c r="C2" s="120" t="s">
        <v>111</v>
      </c>
      <c r="D2" s="120" t="s">
        <v>112</v>
      </c>
      <c r="E2" s="120" t="s">
        <v>113</v>
      </c>
      <c r="F2" s="120" t="s">
        <v>114</v>
      </c>
      <c r="G2" s="120" t="s">
        <v>62</v>
      </c>
      <c r="H2" s="120" t="s">
        <v>40</v>
      </c>
      <c r="I2" s="120" t="s">
        <v>14</v>
      </c>
      <c r="J2" s="120" t="s">
        <v>43</v>
      </c>
    </row>
    <row r="3" spans="1:10" ht="21.5">
      <c r="A3" s="59" t="s">
        <v>303</v>
      </c>
      <c r="B3" s="92">
        <v>-4558</v>
      </c>
      <c r="C3" s="60">
        <v>488</v>
      </c>
      <c r="D3" s="60">
        <v>420</v>
      </c>
      <c r="E3" s="60">
        <v>668</v>
      </c>
      <c r="F3" s="92">
        <v>2825</v>
      </c>
      <c r="G3" s="92">
        <v>1750</v>
      </c>
      <c r="H3" s="60">
        <v>985</v>
      </c>
      <c r="I3" s="92">
        <v>-5728</v>
      </c>
      <c r="J3" s="60">
        <v>-937</v>
      </c>
    </row>
    <row r="4" spans="1:10" ht="12" customHeight="1">
      <c r="A4" s="61" t="s">
        <v>304</v>
      </c>
      <c r="B4" s="57"/>
      <c r="C4" s="57"/>
      <c r="D4" s="57"/>
      <c r="E4" s="57"/>
      <c r="F4" s="57"/>
      <c r="G4" s="57"/>
      <c r="H4" s="57"/>
      <c r="I4" s="57"/>
      <c r="J4" s="57"/>
    </row>
    <row r="5" spans="1:10" ht="12" customHeight="1">
      <c r="A5" s="61" t="s">
        <v>186</v>
      </c>
      <c r="B5"/>
      <c r="C5"/>
      <c r="D5"/>
      <c r="E5"/>
      <c r="F5"/>
      <c r="G5"/>
      <c r="H5"/>
      <c r="I5"/>
      <c r="J5"/>
    </row>
    <row r="6" spans="1:10">
      <c r="A6" s="84"/>
    </row>
    <row r="7" spans="1:10">
      <c r="A7" s="2"/>
    </row>
    <row r="8" spans="1:10">
      <c r="A8" s="62"/>
    </row>
    <row r="9" spans="1:10">
      <c r="A9" s="62"/>
    </row>
    <row r="11" spans="1:10">
      <c r="A11" s="2"/>
    </row>
    <row r="12" spans="1:10">
      <c r="F12" s="79"/>
    </row>
    <row r="13" spans="1:10">
      <c r="A13" s="85"/>
      <c r="B13" s="64"/>
    </row>
    <row r="14" spans="1:10">
      <c r="A14" s="85"/>
      <c r="B14" s="64"/>
    </row>
    <row r="15" spans="1:10">
      <c r="A15" s="85"/>
      <c r="B15" s="64"/>
    </row>
    <row r="16" spans="1:10">
      <c r="A16" s="82"/>
      <c r="B16" s="77"/>
      <c r="C16" s="83"/>
    </row>
    <row r="17" spans="1:3">
      <c r="A17" s="82"/>
      <c r="B17" s="77"/>
      <c r="C17" s="83"/>
    </row>
    <row r="18" spans="1:3">
      <c r="A18" s="82"/>
      <c r="B18" s="77"/>
      <c r="C18" s="83"/>
    </row>
    <row r="19" spans="1:3">
      <c r="A19" s="82"/>
      <c r="B19" s="77"/>
      <c r="C19" s="83"/>
    </row>
    <row r="20" spans="1:3">
      <c r="A20" s="82"/>
      <c r="B20" s="77"/>
      <c r="C20" s="83"/>
    </row>
    <row r="21" spans="1:3">
      <c r="A21" s="82"/>
      <c r="B21" s="77"/>
      <c r="C21" s="83"/>
    </row>
    <row r="22" spans="1:3">
      <c r="A22" s="82"/>
      <c r="B22" s="77"/>
      <c r="C22" s="83"/>
    </row>
    <row r="23" spans="1:3">
      <c r="A23" s="82"/>
      <c r="B23" s="86"/>
      <c r="C23" s="83"/>
    </row>
    <row r="24" spans="1:3">
      <c r="A24" s="82"/>
      <c r="B24" s="86"/>
      <c r="C24" s="83"/>
    </row>
    <row r="25" spans="1:3">
      <c r="A25" s="82"/>
      <c r="B25" s="83"/>
      <c r="C25" s="83"/>
    </row>
    <row r="26" spans="1:3">
      <c r="A26" s="82"/>
      <c r="B26" s="83"/>
      <c r="C26" s="83"/>
    </row>
    <row r="27" spans="1:3">
      <c r="A27" s="82"/>
      <c r="B27" s="83"/>
      <c r="C27" s="83"/>
    </row>
  </sheetData>
  <phoneticPr fontId="71" type="noConversion"/>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A63E-D734-43E0-A18A-2F88F598A6CB}">
  <dimension ref="A1:J27"/>
  <sheetViews>
    <sheetView zoomScaleNormal="100" workbookViewId="0">
      <selection activeCell="J18" sqref="J18"/>
    </sheetView>
  </sheetViews>
  <sheetFormatPr defaultColWidth="9.1796875" defaultRowHeight="13"/>
  <cols>
    <col min="1" max="1" width="15.1796875" style="1" customWidth="1"/>
    <col min="2" max="10" width="8.1796875" style="1" customWidth="1"/>
    <col min="11" max="16384" width="9.1796875" style="1"/>
  </cols>
  <sheetData>
    <row r="1" spans="1:10" ht="15" customHeight="1">
      <c r="A1" s="56" t="s">
        <v>305</v>
      </c>
      <c r="B1" s="57"/>
      <c r="C1" s="57"/>
      <c r="D1" s="57"/>
      <c r="E1" s="57"/>
      <c r="F1" s="57"/>
      <c r="G1"/>
      <c r="H1"/>
      <c r="I1"/>
      <c r="J1"/>
    </row>
    <row r="2" spans="1:10" ht="15" customHeight="1">
      <c r="A2" s="58"/>
      <c r="B2" s="93" t="s">
        <v>110</v>
      </c>
      <c r="C2" s="93" t="s">
        <v>111</v>
      </c>
      <c r="D2" s="93" t="s">
        <v>112</v>
      </c>
      <c r="E2" s="93" t="s">
        <v>113</v>
      </c>
      <c r="F2" s="93" t="s">
        <v>114</v>
      </c>
      <c r="G2" s="93" t="s">
        <v>62</v>
      </c>
      <c r="H2" s="93" t="s">
        <v>40</v>
      </c>
      <c r="I2" s="93" t="s">
        <v>14</v>
      </c>
      <c r="J2" s="93" t="s">
        <v>43</v>
      </c>
    </row>
    <row r="3" spans="1:10" ht="21.75" customHeight="1">
      <c r="A3" s="59" t="s">
        <v>306</v>
      </c>
      <c r="B3" s="92">
        <v>1940</v>
      </c>
      <c r="C3" s="92">
        <v>2200</v>
      </c>
      <c r="D3" s="92">
        <v>2328</v>
      </c>
      <c r="E3" s="92">
        <v>2220</v>
      </c>
      <c r="F3" s="92">
        <v>1722</v>
      </c>
      <c r="G3" s="92">
        <v>1614</v>
      </c>
      <c r="H3" s="92">
        <v>1581</v>
      </c>
      <c r="I3" s="92">
        <v>1486</v>
      </c>
      <c r="J3" s="92">
        <v>1619</v>
      </c>
    </row>
    <row r="4" spans="1:10" ht="12" customHeight="1">
      <c r="A4" s="61" t="s">
        <v>307</v>
      </c>
      <c r="B4" s="57"/>
      <c r="C4" s="57"/>
      <c r="D4" s="57"/>
      <c r="E4" s="57"/>
      <c r="F4" s="57"/>
      <c r="G4" s="57"/>
      <c r="H4" s="57"/>
      <c r="I4" s="57"/>
      <c r="J4" s="57"/>
    </row>
    <row r="5" spans="1:10" ht="12" customHeight="1">
      <c r="A5" s="61" t="s">
        <v>100</v>
      </c>
      <c r="B5" s="57"/>
      <c r="C5"/>
      <c r="D5"/>
      <c r="E5"/>
      <c r="F5"/>
      <c r="G5"/>
      <c r="H5"/>
      <c r="I5"/>
      <c r="J5"/>
    </row>
    <row r="6" spans="1:10">
      <c r="A6" s="57"/>
      <c r="B6" s="57"/>
      <c r="C6" s="57"/>
      <c r="D6" s="57"/>
      <c r="E6" s="57"/>
      <c r="F6" s="57"/>
      <c r="G6" s="57"/>
      <c r="H6" s="57"/>
      <c r="I6" s="57"/>
      <c r="J6" s="57"/>
    </row>
    <row r="7" spans="1:10">
      <c r="A7" s="57"/>
      <c r="B7" s="57"/>
      <c r="C7" s="57"/>
      <c r="D7" s="57"/>
      <c r="E7" s="57"/>
      <c r="F7" s="57"/>
      <c r="G7" s="57"/>
      <c r="H7" s="57"/>
      <c r="I7" s="57"/>
      <c r="J7" s="57"/>
    </row>
    <row r="8" spans="1:10">
      <c r="A8" s="57"/>
      <c r="B8" s="57"/>
      <c r="C8" s="57"/>
      <c r="D8" s="57"/>
      <c r="E8" s="57"/>
      <c r="F8" s="57"/>
      <c r="G8" s="57"/>
      <c r="H8" s="57"/>
      <c r="I8" s="57"/>
      <c r="J8" s="57"/>
    </row>
    <row r="9" spans="1:10">
      <c r="A9" s="57"/>
      <c r="B9" s="57"/>
      <c r="C9" s="57"/>
      <c r="D9" s="57"/>
      <c r="E9" s="57"/>
      <c r="F9" s="57"/>
      <c r="G9" s="57"/>
      <c r="H9" s="57"/>
      <c r="I9" s="57"/>
      <c r="J9" s="57"/>
    </row>
    <row r="10" spans="1:10">
      <c r="A10" s="57"/>
      <c r="B10" s="57"/>
      <c r="C10" s="57"/>
      <c r="D10" s="57"/>
      <c r="E10" s="57"/>
      <c r="F10" s="57"/>
      <c r="G10" s="57"/>
      <c r="H10" s="57"/>
      <c r="I10" s="57"/>
      <c r="J10" s="57"/>
    </row>
    <row r="11" spans="1:10">
      <c r="A11" s="57"/>
      <c r="B11" s="57"/>
      <c r="C11" s="57"/>
      <c r="D11" s="57"/>
      <c r="E11" s="57"/>
      <c r="F11" s="57"/>
      <c r="G11" s="57"/>
      <c r="H11" s="57"/>
      <c r="I11" s="57"/>
      <c r="J11" s="57"/>
    </row>
    <row r="12" spans="1:10">
      <c r="A12" s="57"/>
      <c r="B12" s="57"/>
      <c r="C12" s="57"/>
      <c r="D12" s="57"/>
      <c r="E12" s="57"/>
      <c r="F12" s="57"/>
      <c r="G12" s="57"/>
      <c r="H12" s="57"/>
      <c r="I12" s="57"/>
      <c r="J12" s="57"/>
    </row>
    <row r="13" spans="1:10">
      <c r="A13" s="57"/>
      <c r="B13" s="57"/>
      <c r="C13" s="57"/>
      <c r="D13" s="57"/>
      <c r="E13" s="57"/>
      <c r="F13" s="57"/>
      <c r="G13" s="57"/>
      <c r="H13" s="57"/>
      <c r="I13" s="57"/>
      <c r="J13" s="57"/>
    </row>
    <row r="14" spans="1:10">
      <c r="A14" s="57"/>
      <c r="B14" s="57"/>
      <c r="C14" s="57"/>
      <c r="D14" s="57"/>
      <c r="E14" s="57"/>
      <c r="F14" s="57"/>
      <c r="G14" s="57"/>
      <c r="H14" s="57"/>
      <c r="I14" s="57"/>
      <c r="J14" s="57"/>
    </row>
    <row r="15" spans="1:10">
      <c r="B15" s="65"/>
    </row>
    <row r="16" spans="1:10">
      <c r="A16" s="82"/>
      <c r="B16" s="77"/>
      <c r="C16" s="83"/>
    </row>
    <row r="17" spans="1:3">
      <c r="A17" s="82"/>
      <c r="B17" s="77"/>
      <c r="C17" s="83"/>
    </row>
    <row r="18" spans="1:3">
      <c r="A18" s="82"/>
      <c r="B18" s="77"/>
      <c r="C18" s="83"/>
    </row>
    <row r="19" spans="1:3">
      <c r="A19" s="82"/>
      <c r="B19" s="77"/>
      <c r="C19" s="83"/>
    </row>
    <row r="20" spans="1:3">
      <c r="A20" s="82"/>
      <c r="B20" s="77"/>
      <c r="C20" s="83"/>
    </row>
    <row r="21" spans="1:3">
      <c r="A21" s="82"/>
      <c r="B21" s="77"/>
      <c r="C21" s="83"/>
    </row>
    <row r="22" spans="1:3">
      <c r="A22" s="82"/>
      <c r="B22" s="77"/>
      <c r="C22" s="83"/>
    </row>
    <row r="23" spans="1:3">
      <c r="A23" s="82"/>
      <c r="B23" s="77"/>
      <c r="C23" s="83"/>
    </row>
    <row r="24" spans="1:3">
      <c r="A24" s="82"/>
      <c r="B24" s="86"/>
      <c r="C24" s="83"/>
    </row>
    <row r="25" spans="1:3">
      <c r="A25" s="82"/>
      <c r="B25" s="83"/>
      <c r="C25" s="83"/>
    </row>
    <row r="26" spans="1:3">
      <c r="A26" s="82"/>
      <c r="B26" s="83"/>
      <c r="C26" s="83"/>
    </row>
    <row r="27" spans="1:3">
      <c r="A27" s="82"/>
      <c r="B27" s="83"/>
      <c r="C27" s="8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CDDE-6F63-4782-A964-750850ACAFB8}">
  <dimension ref="A1:C5"/>
  <sheetViews>
    <sheetView workbookViewId="0"/>
  </sheetViews>
  <sheetFormatPr defaultRowHeight="14.5"/>
  <cols>
    <col min="1" max="1" width="46.1796875" customWidth="1"/>
    <col min="2" max="3" width="8.1796875" customWidth="1"/>
  </cols>
  <sheetData>
    <row r="1" spans="1:3">
      <c r="A1" s="25" t="s">
        <v>101</v>
      </c>
    </row>
    <row r="2" spans="1:3">
      <c r="A2" s="20"/>
      <c r="B2" s="20" t="s">
        <v>14</v>
      </c>
      <c r="C2" s="20" t="s">
        <v>43</v>
      </c>
    </row>
    <row r="3" spans="1:3" ht="22">
      <c r="A3" s="23" t="s">
        <v>102</v>
      </c>
      <c r="B3" s="52">
        <v>17.899999999999999</v>
      </c>
      <c r="C3" s="52">
        <v>20.2</v>
      </c>
    </row>
    <row r="4" spans="1:3" ht="12" customHeight="1">
      <c r="A4" s="27" t="s">
        <v>103</v>
      </c>
    </row>
    <row r="5" spans="1:3" ht="12" customHeight="1">
      <c r="A5" s="27" t="s">
        <v>104</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90519-D6A1-4A08-AFD2-9296E8D01EAF}">
  <dimension ref="A1:M22"/>
  <sheetViews>
    <sheetView workbookViewId="0"/>
  </sheetViews>
  <sheetFormatPr defaultRowHeight="14.5"/>
  <cols>
    <col min="1" max="1" width="24.453125" customWidth="1"/>
    <col min="2" max="13" width="8.1796875" customWidth="1"/>
  </cols>
  <sheetData>
    <row r="1" spans="1:13">
      <c r="A1" s="25" t="s">
        <v>105</v>
      </c>
    </row>
    <row r="2" spans="1:13">
      <c r="A2" s="17"/>
      <c r="B2" s="20" t="s">
        <v>106</v>
      </c>
      <c r="C2" s="20" t="s">
        <v>107</v>
      </c>
      <c r="D2" s="20" t="s">
        <v>108</v>
      </c>
      <c r="E2" s="20" t="s">
        <v>109</v>
      </c>
      <c r="F2" s="20" t="s">
        <v>110</v>
      </c>
      <c r="G2" s="20" t="s">
        <v>111</v>
      </c>
      <c r="H2" s="20" t="s">
        <v>112</v>
      </c>
      <c r="I2" s="20" t="s">
        <v>113</v>
      </c>
      <c r="J2" s="20" t="s">
        <v>114</v>
      </c>
      <c r="K2" s="20" t="s">
        <v>62</v>
      </c>
      <c r="L2" s="20" t="s">
        <v>40</v>
      </c>
      <c r="M2" s="20" t="s">
        <v>14</v>
      </c>
    </row>
    <row r="3" spans="1:13" ht="12" customHeight="1">
      <c r="A3" s="41" t="s">
        <v>115</v>
      </c>
      <c r="B3" s="19"/>
      <c r="C3" s="19"/>
      <c r="D3" s="19"/>
      <c r="E3" s="19"/>
      <c r="F3" s="19"/>
      <c r="G3" s="19"/>
      <c r="H3" s="19"/>
      <c r="I3" s="19"/>
      <c r="J3" s="19"/>
      <c r="K3" s="19"/>
      <c r="L3" s="19"/>
      <c r="M3" s="30"/>
    </row>
    <row r="4" spans="1:13" ht="12" customHeight="1">
      <c r="A4" s="24" t="s">
        <v>116</v>
      </c>
      <c r="B4" s="19"/>
      <c r="C4" s="19"/>
      <c r="D4" s="19"/>
      <c r="E4" s="19"/>
      <c r="F4" s="19"/>
      <c r="G4" s="19"/>
      <c r="H4" s="19"/>
      <c r="I4" s="19"/>
      <c r="J4" s="19"/>
      <c r="K4" s="19"/>
      <c r="L4" s="19"/>
      <c r="M4" s="19"/>
    </row>
    <row r="5" spans="1:13" ht="12" customHeight="1">
      <c r="A5" s="108" t="s">
        <v>117</v>
      </c>
      <c r="B5" s="31">
        <v>50882.2</v>
      </c>
      <c r="C5" s="31">
        <v>49713.7</v>
      </c>
      <c r="D5" s="31">
        <v>45864.3</v>
      </c>
      <c r="E5" s="31">
        <v>45417.3</v>
      </c>
      <c r="F5" s="31">
        <v>44415.6</v>
      </c>
      <c r="G5" s="31">
        <v>40260.699999999997</v>
      </c>
      <c r="H5" s="31">
        <v>44553.8</v>
      </c>
      <c r="I5" s="31">
        <v>48015.8</v>
      </c>
      <c r="J5" s="31">
        <v>51042.7</v>
      </c>
      <c r="K5" s="31">
        <v>53635.3</v>
      </c>
      <c r="L5" s="31">
        <v>52120.6</v>
      </c>
      <c r="M5" s="31">
        <v>48568.9</v>
      </c>
    </row>
    <row r="6" spans="1:13" ht="12" customHeight="1">
      <c r="A6" s="108" t="s">
        <v>118</v>
      </c>
      <c r="B6" s="31">
        <v>9257.2000000000007</v>
      </c>
      <c r="C6" s="31">
        <v>12020.6</v>
      </c>
      <c r="D6" s="31">
        <v>14595.3</v>
      </c>
      <c r="E6" s="31">
        <v>15303.4</v>
      </c>
      <c r="F6" s="31">
        <v>13909.5</v>
      </c>
      <c r="G6" s="31">
        <v>15454.3</v>
      </c>
      <c r="H6" s="31">
        <v>18248.5</v>
      </c>
      <c r="I6" s="31">
        <v>13816.9</v>
      </c>
      <c r="J6" s="31">
        <v>12236.6</v>
      </c>
      <c r="K6" s="31">
        <v>11045.5</v>
      </c>
      <c r="L6" s="31">
        <v>9933.9</v>
      </c>
      <c r="M6" s="31">
        <v>11214.1</v>
      </c>
    </row>
    <row r="7" spans="1:13" ht="12" customHeight="1">
      <c r="A7" s="108" t="s">
        <v>119</v>
      </c>
      <c r="B7" s="31">
        <v>711.4</v>
      </c>
      <c r="C7" s="31">
        <v>370.7</v>
      </c>
      <c r="D7" s="31">
        <v>373.7</v>
      </c>
      <c r="E7" s="31">
        <v>306</v>
      </c>
      <c r="F7" s="31">
        <v>1042.5999999999999</v>
      </c>
      <c r="G7" s="31">
        <v>959.5</v>
      </c>
      <c r="H7" s="31">
        <v>1197.2</v>
      </c>
      <c r="I7" s="31">
        <v>1199.0999999999999</v>
      </c>
      <c r="J7" s="31">
        <v>1215.9000000000001</v>
      </c>
      <c r="K7" s="31">
        <v>1047.7</v>
      </c>
      <c r="L7" s="31">
        <v>1000.6</v>
      </c>
      <c r="M7" s="31">
        <v>983.7</v>
      </c>
    </row>
    <row r="8" spans="1:13" ht="12" customHeight="1">
      <c r="A8" s="108" t="s">
        <v>120</v>
      </c>
      <c r="B8" s="31">
        <v>691.8</v>
      </c>
      <c r="C8" s="31">
        <v>1025.9000000000001</v>
      </c>
      <c r="D8" s="31">
        <v>1038.7</v>
      </c>
      <c r="E8" s="31">
        <v>15.7</v>
      </c>
      <c r="F8" s="31">
        <v>54.2</v>
      </c>
      <c r="G8" s="31"/>
      <c r="H8" s="31"/>
      <c r="I8" s="31"/>
      <c r="J8" s="31"/>
      <c r="K8" s="31"/>
      <c r="L8" s="31"/>
      <c r="M8" s="31"/>
    </row>
    <row r="9" spans="1:13" s="111" customFormat="1" ht="12" customHeight="1">
      <c r="A9" s="109" t="s">
        <v>121</v>
      </c>
      <c r="B9" s="110">
        <v>61542.6</v>
      </c>
      <c r="C9" s="110">
        <v>63130.9</v>
      </c>
      <c r="D9" s="110">
        <v>61872</v>
      </c>
      <c r="E9" s="110">
        <v>61042.400000000001</v>
      </c>
      <c r="F9" s="110">
        <v>59421.9</v>
      </c>
      <c r="G9" s="110">
        <v>56674.5</v>
      </c>
      <c r="H9" s="110">
        <v>63999.5</v>
      </c>
      <c r="I9" s="110">
        <v>63031.9</v>
      </c>
      <c r="J9" s="110">
        <v>64495.199999999997</v>
      </c>
      <c r="K9" s="110">
        <v>65728.5</v>
      </c>
      <c r="L9" s="110">
        <v>63055.1</v>
      </c>
      <c r="M9" s="110">
        <v>60766.8</v>
      </c>
    </row>
    <row r="10" spans="1:13" ht="12" customHeight="1">
      <c r="A10" s="23" t="s">
        <v>122</v>
      </c>
      <c r="B10" s="31"/>
      <c r="C10" s="31"/>
      <c r="D10" s="31"/>
      <c r="E10" s="31"/>
      <c r="F10" s="31"/>
      <c r="G10" s="31"/>
      <c r="H10" s="31"/>
      <c r="I10" s="31"/>
      <c r="J10" s="31"/>
      <c r="K10" s="31"/>
      <c r="L10" s="31"/>
      <c r="M10" s="31"/>
    </row>
    <row r="11" spans="1:13" ht="12" customHeight="1">
      <c r="A11" s="108" t="s">
        <v>123</v>
      </c>
      <c r="B11" s="31">
        <v>1472.1</v>
      </c>
      <c r="C11" s="31">
        <v>1466.5</v>
      </c>
      <c r="D11" s="31">
        <v>823.7</v>
      </c>
      <c r="E11" s="31">
        <v>1005.6</v>
      </c>
      <c r="F11" s="31">
        <v>1117.8</v>
      </c>
      <c r="G11" s="31">
        <v>1403</v>
      </c>
      <c r="H11" s="31">
        <v>1550.3</v>
      </c>
      <c r="I11" s="31">
        <v>1656.3</v>
      </c>
      <c r="J11" s="31">
        <v>1291.8</v>
      </c>
      <c r="K11" s="31">
        <v>1252.9000000000001</v>
      </c>
      <c r="L11" s="31">
        <v>1157.9000000000001</v>
      </c>
      <c r="M11" s="31">
        <v>1029.8</v>
      </c>
    </row>
    <row r="12" spans="1:13" ht="12" customHeight="1">
      <c r="A12" s="108" t="s">
        <v>124</v>
      </c>
      <c r="B12" s="31">
        <v>116.4</v>
      </c>
      <c r="C12" s="31">
        <v>81.5</v>
      </c>
      <c r="D12" s="31">
        <v>97</v>
      </c>
      <c r="E12" s="31">
        <v>119.2</v>
      </c>
      <c r="F12" s="31">
        <v>121.4</v>
      </c>
      <c r="G12" s="31">
        <v>82.8</v>
      </c>
      <c r="H12" s="31">
        <v>91.1</v>
      </c>
      <c r="I12" s="31">
        <v>115.5</v>
      </c>
      <c r="J12" s="31">
        <v>118.3</v>
      </c>
      <c r="K12" s="31">
        <v>126.5</v>
      </c>
      <c r="L12" s="31">
        <v>175.1</v>
      </c>
      <c r="M12" s="31">
        <v>189.2</v>
      </c>
    </row>
    <row r="13" spans="1:13" ht="12" customHeight="1">
      <c r="A13" s="108" t="s">
        <v>125</v>
      </c>
      <c r="B13" s="31">
        <v>27.3</v>
      </c>
      <c r="C13" s="31">
        <v>30.9</v>
      </c>
      <c r="D13" s="31">
        <v>27.3</v>
      </c>
      <c r="E13" s="31">
        <v>27.7</v>
      </c>
      <c r="F13" s="31">
        <v>30.7</v>
      </c>
      <c r="G13" s="31">
        <v>33.700000000000003</v>
      </c>
      <c r="H13" s="31">
        <v>32.5</v>
      </c>
      <c r="I13" s="31">
        <v>28.4</v>
      </c>
      <c r="J13" s="31">
        <v>29</v>
      </c>
      <c r="K13" s="31">
        <v>30.3</v>
      </c>
      <c r="L13" s="31">
        <v>399.1</v>
      </c>
      <c r="M13" s="31">
        <v>927.9</v>
      </c>
    </row>
    <row r="14" spans="1:13" ht="12" customHeight="1">
      <c r="A14" s="108" t="s">
        <v>126</v>
      </c>
      <c r="B14" s="31">
        <v>820.2</v>
      </c>
      <c r="C14" s="31">
        <v>572.79999999999995</v>
      </c>
      <c r="D14" s="31">
        <v>965.6</v>
      </c>
      <c r="E14" s="31">
        <v>723.2</v>
      </c>
      <c r="F14" s="31">
        <v>684.1</v>
      </c>
      <c r="G14" s="31">
        <v>820.9</v>
      </c>
      <c r="H14" s="31">
        <v>649.1</v>
      </c>
      <c r="I14" s="31">
        <v>491.7</v>
      </c>
      <c r="J14" s="31">
        <v>672.2</v>
      </c>
      <c r="K14" s="31">
        <v>646.1</v>
      </c>
      <c r="L14" s="31">
        <v>1057.3</v>
      </c>
      <c r="M14" s="31">
        <v>634.6</v>
      </c>
    </row>
    <row r="15" spans="1:13" ht="12" customHeight="1">
      <c r="A15" s="108" t="s">
        <v>127</v>
      </c>
      <c r="B15" s="31"/>
      <c r="C15" s="31"/>
      <c r="D15" s="31"/>
      <c r="E15" s="31"/>
      <c r="F15" s="31"/>
      <c r="G15" s="31">
        <v>4</v>
      </c>
      <c r="H15" s="31">
        <v>5.9</v>
      </c>
      <c r="I15" s="31">
        <v>7.3</v>
      </c>
      <c r="J15" s="31">
        <v>34.1</v>
      </c>
      <c r="K15" s="31">
        <v>171.5</v>
      </c>
      <c r="L15" s="31">
        <v>1491.7</v>
      </c>
      <c r="M15" s="31">
        <v>3334.5</v>
      </c>
    </row>
    <row r="16" spans="1:13" ht="12" customHeight="1">
      <c r="A16" s="108" t="s">
        <v>128</v>
      </c>
      <c r="B16" s="31">
        <v>50.8</v>
      </c>
      <c r="C16" s="31">
        <v>121.3</v>
      </c>
      <c r="D16" s="31">
        <v>400.6</v>
      </c>
      <c r="E16" s="31">
        <v>760.3</v>
      </c>
      <c r="F16" s="31">
        <v>1310.2</v>
      </c>
      <c r="G16" s="31">
        <v>1460.6</v>
      </c>
      <c r="H16" s="31">
        <v>1788</v>
      </c>
      <c r="I16" s="31">
        <v>2055.9</v>
      </c>
      <c r="J16" s="31">
        <v>2335.9</v>
      </c>
      <c r="K16" s="31">
        <v>2760.9</v>
      </c>
      <c r="L16" s="31">
        <v>3330.2</v>
      </c>
      <c r="M16" s="31">
        <v>4120.2</v>
      </c>
    </row>
    <row r="17" spans="1:13" ht="12" customHeight="1">
      <c r="A17" s="108" t="s">
        <v>129</v>
      </c>
      <c r="B17" s="31">
        <v>0.5</v>
      </c>
      <c r="C17" s="31">
        <v>0.5</v>
      </c>
      <c r="D17" s="31">
        <v>0.5</v>
      </c>
      <c r="E17" s="31">
        <v>0.5</v>
      </c>
      <c r="F17" s="31">
        <v>0.5</v>
      </c>
      <c r="G17" s="31">
        <v>0.5</v>
      </c>
      <c r="H17" s="31">
        <v>0.6</v>
      </c>
      <c r="I17" s="31">
        <v>0.2</v>
      </c>
      <c r="J17" s="31">
        <v>0.5</v>
      </c>
      <c r="K17" s="31"/>
      <c r="L17" s="31"/>
      <c r="M17" s="31"/>
    </row>
    <row r="18" spans="1:13" s="111" customFormat="1" ht="12" customHeight="1">
      <c r="A18" s="109" t="s">
        <v>130</v>
      </c>
      <c r="B18" s="110">
        <v>2487.3000000000002</v>
      </c>
      <c r="C18" s="110">
        <v>2273.5</v>
      </c>
      <c r="D18" s="110">
        <v>2314.6999999999998</v>
      </c>
      <c r="E18" s="110">
        <v>2636.5</v>
      </c>
      <c r="F18" s="110">
        <v>3264.7</v>
      </c>
      <c r="G18" s="110">
        <v>3805.5</v>
      </c>
      <c r="H18" s="110">
        <v>4117.5</v>
      </c>
      <c r="I18" s="110">
        <v>4355.3</v>
      </c>
      <c r="J18" s="110">
        <v>4481.7</v>
      </c>
      <c r="K18" s="110">
        <v>4988.1000000000004</v>
      </c>
      <c r="L18" s="110">
        <v>7611.4</v>
      </c>
      <c r="M18" s="110">
        <v>10236.200000000001</v>
      </c>
    </row>
    <row r="19" spans="1:13" ht="12" customHeight="1">
      <c r="A19" s="23" t="s">
        <v>131</v>
      </c>
      <c r="B19" s="31">
        <f>B18/B20*100</f>
        <v>3.8845914174471612</v>
      </c>
      <c r="C19" s="31">
        <f t="shared" ref="C19:M19" si="0">C18/C20*100</f>
        <v>3.4760658304334267</v>
      </c>
      <c r="D19" s="31">
        <f t="shared" si="0"/>
        <v>3.6061987919615741</v>
      </c>
      <c r="E19" s="31">
        <f t="shared" si="0"/>
        <v>4.1403039311294636</v>
      </c>
      <c r="F19" s="31">
        <f t="shared" si="0"/>
        <v>5.2079710815389566</v>
      </c>
      <c r="G19" s="31">
        <f t="shared" si="0"/>
        <v>6.2921626984126986</v>
      </c>
      <c r="H19" s="31">
        <f t="shared" si="0"/>
        <v>6.0447465390431177</v>
      </c>
      <c r="I19" s="31">
        <f t="shared" si="0"/>
        <v>6.4631064402534006</v>
      </c>
      <c r="J19" s="31">
        <f t="shared" si="0"/>
        <v>6.4974020250287046</v>
      </c>
      <c r="K19" s="31">
        <f t="shared" si="0"/>
        <v>7.0536479412188937</v>
      </c>
      <c r="L19" s="31">
        <f t="shared" si="0"/>
        <v>10.770874459609574</v>
      </c>
      <c r="M19" s="31">
        <f t="shared" si="0"/>
        <v>14.41657394757968</v>
      </c>
    </row>
    <row r="20" spans="1:13" ht="12" customHeight="1">
      <c r="A20" s="23" t="s">
        <v>132</v>
      </c>
      <c r="B20" s="31">
        <v>64029.9</v>
      </c>
      <c r="C20" s="31">
        <v>65404.4</v>
      </c>
      <c r="D20" s="31">
        <v>64186.7</v>
      </c>
      <c r="E20" s="31">
        <v>63678.9</v>
      </c>
      <c r="F20" s="31">
        <v>62686.6</v>
      </c>
      <c r="G20" s="31">
        <v>60480</v>
      </c>
      <c r="H20" s="31">
        <v>68117</v>
      </c>
      <c r="I20" s="31">
        <v>67387.100000000006</v>
      </c>
      <c r="J20" s="31">
        <v>68976.800000000003</v>
      </c>
      <c r="K20" s="31">
        <v>70716.600000000006</v>
      </c>
      <c r="L20" s="31">
        <v>70666.5</v>
      </c>
      <c r="M20" s="31">
        <v>71003</v>
      </c>
    </row>
    <row r="21" spans="1:13" ht="12" customHeight="1">
      <c r="A21" s="27" t="s">
        <v>133</v>
      </c>
    </row>
    <row r="22" spans="1:13" ht="12" customHeight="1">
      <c r="A22" s="27" t="s">
        <v>134</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00C4-C001-4E2F-88AC-2010424F6A1B}">
  <dimension ref="A1:G20"/>
  <sheetViews>
    <sheetView workbookViewId="0"/>
  </sheetViews>
  <sheetFormatPr defaultRowHeight="14.5"/>
  <cols>
    <col min="1" max="1" width="24.453125" customWidth="1"/>
    <col min="2" max="7" width="8.1796875" customWidth="1"/>
  </cols>
  <sheetData>
    <row r="1" spans="1:7">
      <c r="A1" s="25" t="s">
        <v>105</v>
      </c>
    </row>
    <row r="2" spans="1:7">
      <c r="A2" s="17"/>
      <c r="B2" s="17">
        <v>2015</v>
      </c>
      <c r="C2" s="17">
        <v>2016</v>
      </c>
      <c r="D2" s="17">
        <v>2017</v>
      </c>
      <c r="E2" s="17">
        <v>2018</v>
      </c>
      <c r="F2" s="17">
        <v>2019</v>
      </c>
      <c r="G2" s="17">
        <v>2020</v>
      </c>
    </row>
    <row r="3" spans="1:7" ht="12" customHeight="1">
      <c r="A3" s="23" t="s">
        <v>115</v>
      </c>
      <c r="B3" s="23"/>
      <c r="C3" s="23"/>
      <c r="D3" s="23"/>
      <c r="E3" s="23"/>
      <c r="F3" s="23"/>
      <c r="G3" s="23"/>
    </row>
    <row r="4" spans="1:7" ht="12" customHeight="1">
      <c r="A4" s="24" t="s">
        <v>116</v>
      </c>
      <c r="B4" s="23"/>
      <c r="C4" s="23"/>
      <c r="D4" s="23"/>
      <c r="E4" s="23"/>
      <c r="F4" s="23"/>
      <c r="G4" s="23"/>
    </row>
    <row r="5" spans="1:7" ht="12" customHeight="1">
      <c r="A5" s="108" t="s">
        <v>117</v>
      </c>
      <c r="B5" s="22">
        <v>46368.5</v>
      </c>
      <c r="C5" s="22">
        <v>49884.2</v>
      </c>
      <c r="D5" s="22">
        <v>52444.3</v>
      </c>
      <c r="E5" s="22">
        <v>52946.8</v>
      </c>
      <c r="F5" s="22">
        <v>50114.1</v>
      </c>
      <c r="G5" s="22">
        <v>47083.9</v>
      </c>
    </row>
    <row r="6" spans="1:7" ht="12" customHeight="1">
      <c r="A6" s="108" t="s">
        <v>118</v>
      </c>
      <c r="B6" s="22">
        <v>15770.3</v>
      </c>
      <c r="C6" s="22">
        <v>12532.9</v>
      </c>
      <c r="D6" s="22">
        <v>11661.4</v>
      </c>
      <c r="E6" s="22">
        <v>10416.200000000001</v>
      </c>
      <c r="F6" s="22">
        <v>10564.1</v>
      </c>
      <c r="G6" s="22">
        <v>11531.3</v>
      </c>
    </row>
    <row r="7" spans="1:7" ht="12" customHeight="1">
      <c r="A7" s="108" t="s">
        <v>119</v>
      </c>
      <c r="B7" s="22">
        <v>1080.3</v>
      </c>
      <c r="C7" s="22">
        <v>1172</v>
      </c>
      <c r="D7" s="22">
        <v>1164.2</v>
      </c>
      <c r="E7" s="22">
        <v>1024.0999999999999</v>
      </c>
      <c r="F7" s="22">
        <v>1000.8</v>
      </c>
      <c r="G7" s="22">
        <v>985</v>
      </c>
    </row>
    <row r="8" spans="1:7" s="111" customFormat="1" ht="12" customHeight="1">
      <c r="A8" s="109" t="s">
        <v>121</v>
      </c>
      <c r="B8" s="112">
        <v>63219.1</v>
      </c>
      <c r="C8" s="112">
        <v>63589.1</v>
      </c>
      <c r="D8" s="112">
        <v>65269.8</v>
      </c>
      <c r="E8" s="112">
        <v>64387.1</v>
      </c>
      <c r="F8" s="112">
        <v>61679</v>
      </c>
      <c r="G8" s="112">
        <v>59600.2</v>
      </c>
    </row>
    <row r="9" spans="1:7" ht="12" customHeight="1">
      <c r="A9" s="23" t="s">
        <v>135</v>
      </c>
      <c r="B9" s="22"/>
      <c r="C9" s="22"/>
      <c r="D9" s="22"/>
      <c r="E9" s="22"/>
      <c r="F9" s="22"/>
      <c r="G9" s="22"/>
    </row>
    <row r="10" spans="1:7" ht="12" customHeight="1">
      <c r="A10" s="108" t="s">
        <v>136</v>
      </c>
      <c r="B10" s="22">
        <v>1639.6</v>
      </c>
      <c r="C10" s="22">
        <v>1540.8</v>
      </c>
      <c r="D10" s="22">
        <v>1422.2</v>
      </c>
      <c r="E10" s="22">
        <v>1378.7</v>
      </c>
      <c r="F10" s="22">
        <v>1269.4000000000001</v>
      </c>
      <c r="G10" s="22">
        <v>1218.2</v>
      </c>
    </row>
    <row r="11" spans="1:7" ht="12" customHeight="1">
      <c r="A11" s="108" t="s">
        <v>125</v>
      </c>
      <c r="B11" s="22">
        <v>30.8</v>
      </c>
      <c r="C11" s="22">
        <v>26.6</v>
      </c>
      <c r="D11" s="22">
        <v>28.5</v>
      </c>
      <c r="E11" s="22">
        <v>140.6</v>
      </c>
      <c r="F11" s="22">
        <v>624.5</v>
      </c>
      <c r="G11" s="22">
        <v>1364.5</v>
      </c>
    </row>
    <row r="12" spans="1:7" ht="12" customHeight="1">
      <c r="A12" s="108" t="s">
        <v>126</v>
      </c>
      <c r="B12" s="22">
        <v>506.9</v>
      </c>
      <c r="C12" s="22">
        <v>543.5</v>
      </c>
      <c r="D12" s="22">
        <v>662.1</v>
      </c>
      <c r="E12" s="22">
        <v>825.2</v>
      </c>
      <c r="F12" s="22">
        <v>1067.7</v>
      </c>
      <c r="G12" s="22">
        <v>650.79999999999995</v>
      </c>
    </row>
    <row r="13" spans="1:7" ht="12" customHeight="1">
      <c r="A13" s="108" t="s">
        <v>127</v>
      </c>
      <c r="B13" s="22">
        <v>8</v>
      </c>
      <c r="C13" s="22">
        <v>17.100000000000001</v>
      </c>
      <c r="D13" s="22">
        <v>85.8</v>
      </c>
      <c r="E13" s="22">
        <v>818.6</v>
      </c>
      <c r="F13" s="22">
        <v>2733.4</v>
      </c>
      <c r="G13" s="22">
        <v>3396</v>
      </c>
    </row>
    <row r="14" spans="1:7" ht="12" customHeight="1">
      <c r="A14" s="108" t="s">
        <v>137</v>
      </c>
      <c r="B14" s="22">
        <v>1922.7</v>
      </c>
      <c r="C14" s="22">
        <v>2177.4</v>
      </c>
      <c r="D14" s="22">
        <v>2525.5</v>
      </c>
      <c r="E14" s="22">
        <v>3024.1</v>
      </c>
      <c r="F14" s="22">
        <v>3692.5</v>
      </c>
      <c r="G14" s="22">
        <v>4607.3</v>
      </c>
    </row>
    <row r="15" spans="1:7" ht="12" customHeight="1">
      <c r="A15" s="108" t="s">
        <v>129</v>
      </c>
      <c r="B15" s="22">
        <v>0.4</v>
      </c>
      <c r="C15" s="22">
        <v>0.4</v>
      </c>
      <c r="D15" s="22">
        <v>0.3</v>
      </c>
      <c r="E15" s="22"/>
      <c r="F15" s="22"/>
      <c r="G15" s="22"/>
    </row>
    <row r="16" spans="1:7" s="111" customFormat="1" ht="12" customHeight="1">
      <c r="A16" s="109" t="s">
        <v>130</v>
      </c>
      <c r="B16" s="112">
        <v>4108.3999999999996</v>
      </c>
      <c r="C16" s="112">
        <v>4305.8</v>
      </c>
      <c r="D16" s="112">
        <v>4724.3999999999996</v>
      </c>
      <c r="E16" s="112">
        <v>6187.1</v>
      </c>
      <c r="F16" s="112">
        <v>9387.4</v>
      </c>
      <c r="G16" s="112">
        <v>11236.7</v>
      </c>
    </row>
    <row r="17" spans="1:7" ht="12" customHeight="1">
      <c r="A17" s="23" t="s">
        <v>131</v>
      </c>
      <c r="B17" s="22">
        <f>B16/B18*100</f>
        <v>6.1021128068025687</v>
      </c>
      <c r="C17" s="22">
        <f t="shared" ref="C17:G17" si="0">C16/C18*100</f>
        <v>6.3418607288618141</v>
      </c>
      <c r="D17" s="22">
        <f t="shared" si="0"/>
        <v>6.7497021181755059</v>
      </c>
      <c r="E17" s="22">
        <f t="shared" si="0"/>
        <v>8.7668014656914295</v>
      </c>
      <c r="F17" s="22">
        <f t="shared" si="0"/>
        <v>13.209318033109833</v>
      </c>
      <c r="G17" s="22">
        <f t="shared" si="0"/>
        <v>15.862777733074148</v>
      </c>
    </row>
    <row r="18" spans="1:7" ht="12" customHeight="1">
      <c r="A18" s="23" t="s">
        <v>132</v>
      </c>
      <c r="B18" s="22">
        <v>67327.5</v>
      </c>
      <c r="C18" s="22">
        <v>67894.899999999994</v>
      </c>
      <c r="D18" s="22">
        <v>69994.2</v>
      </c>
      <c r="E18" s="22">
        <v>70574.2</v>
      </c>
      <c r="F18" s="22">
        <v>71066.5</v>
      </c>
      <c r="G18" s="22">
        <v>70836.899999999994</v>
      </c>
    </row>
    <row r="19" spans="1:7" ht="12" customHeight="1">
      <c r="A19" s="27" t="s">
        <v>133</v>
      </c>
    </row>
    <row r="20" spans="1:7" ht="12" customHeight="1">
      <c r="A20" s="27" t="s">
        <v>138</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4579D-F030-451A-9782-833DA2F7D051}">
  <dimension ref="A1:M20"/>
  <sheetViews>
    <sheetView workbookViewId="0"/>
  </sheetViews>
  <sheetFormatPr defaultRowHeight="14.5"/>
  <cols>
    <col min="1" max="1" width="20.26953125" customWidth="1"/>
    <col min="2" max="13" width="8.1796875" customWidth="1"/>
  </cols>
  <sheetData>
    <row r="1" spans="1:13">
      <c r="A1" s="25" t="s">
        <v>139</v>
      </c>
    </row>
    <row r="2" spans="1:13">
      <c r="A2" s="17"/>
      <c r="B2" s="20" t="s">
        <v>106</v>
      </c>
      <c r="C2" s="20" t="s">
        <v>107</v>
      </c>
      <c r="D2" s="20" t="s">
        <v>108</v>
      </c>
      <c r="E2" s="20" t="s">
        <v>109</v>
      </c>
      <c r="F2" s="20" t="s">
        <v>110</v>
      </c>
      <c r="G2" s="20" t="s">
        <v>111</v>
      </c>
      <c r="H2" s="20" t="s">
        <v>112</v>
      </c>
      <c r="I2" s="20" t="s">
        <v>113</v>
      </c>
      <c r="J2" s="20" t="s">
        <v>114</v>
      </c>
      <c r="K2" s="20" t="s">
        <v>62</v>
      </c>
      <c r="L2" s="20" t="s">
        <v>40</v>
      </c>
      <c r="M2" s="20" t="s">
        <v>14</v>
      </c>
    </row>
    <row r="3" spans="1:13" ht="12" customHeight="1">
      <c r="A3" s="23" t="s">
        <v>140</v>
      </c>
      <c r="B3" s="38">
        <v>629.21199999999999</v>
      </c>
      <c r="C3" s="38">
        <v>547.51</v>
      </c>
      <c r="D3" s="38">
        <v>497.209</v>
      </c>
      <c r="E3" s="38">
        <v>481.54599999999999</v>
      </c>
      <c r="F3" s="38">
        <v>473.41</v>
      </c>
      <c r="G3" s="38">
        <v>442.851</v>
      </c>
      <c r="H3" s="38">
        <v>485.27699999999999</v>
      </c>
      <c r="I3" s="38">
        <v>517.79100000000005</v>
      </c>
      <c r="J3" s="38">
        <v>544.16700000000003</v>
      </c>
      <c r="K3" s="38">
        <v>570.59</v>
      </c>
      <c r="L3" s="38">
        <v>554.04899999999998</v>
      </c>
      <c r="M3" s="38">
        <v>524.279</v>
      </c>
    </row>
    <row r="4" spans="1:13" ht="12" customHeight="1">
      <c r="A4" s="24" t="s">
        <v>141</v>
      </c>
      <c r="B4" s="38">
        <v>469.505</v>
      </c>
      <c r="C4" s="38">
        <v>466.851</v>
      </c>
      <c r="D4" s="38">
        <v>483.29199999999997</v>
      </c>
      <c r="E4" s="38">
        <v>504.52499999999998</v>
      </c>
      <c r="F4" s="38">
        <v>514.29999999999995</v>
      </c>
      <c r="G4" s="38">
        <v>529.88300000000004</v>
      </c>
      <c r="H4" s="38">
        <v>554.37</v>
      </c>
      <c r="I4" s="38">
        <v>541.42899999999997</v>
      </c>
      <c r="J4" s="38">
        <v>562.75800000000004</v>
      </c>
      <c r="K4" s="38">
        <v>579.75099999999998</v>
      </c>
      <c r="L4" s="38">
        <v>564.90099999999995</v>
      </c>
      <c r="M4" s="38">
        <v>536.24800000000005</v>
      </c>
    </row>
    <row r="5" spans="1:13" ht="12" customHeight="1">
      <c r="A5" s="23" t="s">
        <v>142</v>
      </c>
      <c r="B5" s="38">
        <v>187.93799999999999</v>
      </c>
      <c r="C5" s="38">
        <v>195.803</v>
      </c>
      <c r="D5" s="38">
        <v>190.55199999999999</v>
      </c>
      <c r="E5" s="38">
        <v>246.14500000000001</v>
      </c>
      <c r="F5" s="38">
        <v>239.82400000000001</v>
      </c>
      <c r="G5" s="38">
        <v>256.267</v>
      </c>
      <c r="H5" s="38">
        <v>293.24799999999999</v>
      </c>
      <c r="I5" s="38">
        <v>294.68900000000002</v>
      </c>
      <c r="J5" s="38">
        <v>307.82900000000001</v>
      </c>
      <c r="K5" s="38">
        <v>300.60300000000001</v>
      </c>
      <c r="L5" s="38">
        <v>292.649</v>
      </c>
      <c r="M5" s="38">
        <v>311.779</v>
      </c>
    </row>
    <row r="6" spans="1:13" ht="12" customHeight="1">
      <c r="A6" s="23" t="s">
        <v>143</v>
      </c>
      <c r="B6" s="38">
        <v>77.400000000000006</v>
      </c>
      <c r="C6" s="38">
        <v>107.376</v>
      </c>
      <c r="D6" s="38">
        <v>98.736999999999995</v>
      </c>
      <c r="E6" s="38">
        <v>99.734999999999999</v>
      </c>
      <c r="F6" s="38">
        <v>114.236</v>
      </c>
      <c r="G6" s="38">
        <v>109.562</v>
      </c>
      <c r="H6" s="38">
        <v>122.535</v>
      </c>
      <c r="I6" s="38">
        <v>120.389</v>
      </c>
      <c r="J6" s="38">
        <v>129.58600000000001</v>
      </c>
      <c r="K6" s="38">
        <v>120.629</v>
      </c>
      <c r="L6" s="38">
        <v>123.899</v>
      </c>
      <c r="M6" s="38">
        <v>127.023</v>
      </c>
    </row>
    <row r="7" spans="1:13" ht="12" customHeight="1">
      <c r="A7" s="23" t="s">
        <v>144</v>
      </c>
      <c r="B7" s="38">
        <v>-18.352</v>
      </c>
      <c r="C7" s="38">
        <v>-23.172999999999998</v>
      </c>
      <c r="D7" s="38">
        <v>-20.218</v>
      </c>
      <c r="E7" s="38">
        <v>-17.414999999999999</v>
      </c>
      <c r="F7" s="38">
        <v>-7.3460000000000001</v>
      </c>
      <c r="G7" s="38">
        <v>-2.7320000000000002</v>
      </c>
      <c r="H7" s="38">
        <v>-22.087</v>
      </c>
      <c r="I7" s="38">
        <v>-12.507</v>
      </c>
      <c r="J7" s="38">
        <v>-15.092000000000001</v>
      </c>
      <c r="K7" s="38">
        <v>-24.207000000000001</v>
      </c>
      <c r="L7" s="38">
        <v>-19.884</v>
      </c>
      <c r="M7" s="38">
        <v>-21.856000000000002</v>
      </c>
    </row>
    <row r="8" spans="1:13" ht="12" customHeight="1">
      <c r="A8" s="23" t="s">
        <v>145</v>
      </c>
      <c r="B8" s="38">
        <v>1345.703</v>
      </c>
      <c r="C8" s="38">
        <v>1294.365</v>
      </c>
      <c r="D8" s="38">
        <v>1249.5730000000001</v>
      </c>
      <c r="E8" s="38">
        <v>1314.5360000000001</v>
      </c>
      <c r="F8" s="38">
        <v>1334.424</v>
      </c>
      <c r="G8" s="38">
        <v>1335.8309999999999</v>
      </c>
      <c r="H8" s="38">
        <v>1433.3440000000001</v>
      </c>
      <c r="I8" s="38">
        <v>1461.7909999999999</v>
      </c>
      <c r="J8" s="38">
        <v>1529.249</v>
      </c>
      <c r="K8" s="38">
        <v>1547.365</v>
      </c>
      <c r="L8" s="38">
        <v>1515.6130000000001</v>
      </c>
      <c r="M8" s="38">
        <v>1477.473</v>
      </c>
    </row>
    <row r="9" spans="1:13" ht="12" customHeight="1">
      <c r="A9" s="23" t="s">
        <v>146</v>
      </c>
      <c r="B9" s="39">
        <v>4.3287709999999997</v>
      </c>
      <c r="C9" s="39">
        <v>4.404744</v>
      </c>
      <c r="D9" s="39">
        <v>4.4767780000000004</v>
      </c>
      <c r="E9" s="39">
        <v>4.5686869999999997</v>
      </c>
      <c r="F9" s="39">
        <v>4.6528239999999998</v>
      </c>
      <c r="G9" s="39">
        <v>4.7196530000000001</v>
      </c>
      <c r="H9" s="39">
        <v>4.777692</v>
      </c>
      <c r="I9" s="39">
        <v>4.8451519999999997</v>
      </c>
      <c r="J9" s="39">
        <v>4.9276289999999996</v>
      </c>
      <c r="K9" s="39">
        <v>5.0094240000000001</v>
      </c>
      <c r="L9" s="39">
        <v>5.0938840000000001</v>
      </c>
      <c r="M9" s="39">
        <v>5.1752729999999998</v>
      </c>
    </row>
    <row r="10" spans="1:13" ht="22">
      <c r="A10" s="23" t="s">
        <v>147</v>
      </c>
      <c r="B10" s="40">
        <f>B6/B9</f>
        <v>17.880363733724888</v>
      </c>
      <c r="C10" s="40">
        <f t="shared" ref="C10:M10" si="0">C6/C9</f>
        <v>24.377353144700351</v>
      </c>
      <c r="D10" s="40">
        <f t="shared" si="0"/>
        <v>22.055371072677712</v>
      </c>
      <c r="E10" s="40">
        <f t="shared" si="0"/>
        <v>21.83012318418837</v>
      </c>
      <c r="F10" s="40">
        <f t="shared" si="0"/>
        <v>24.551971018031203</v>
      </c>
      <c r="G10" s="40">
        <f t="shared" si="0"/>
        <v>23.213994757665446</v>
      </c>
      <c r="H10" s="40">
        <f t="shared" si="0"/>
        <v>25.647320923994261</v>
      </c>
      <c r="I10" s="40">
        <f t="shared" si="0"/>
        <v>24.847311291781971</v>
      </c>
      <c r="J10" s="40">
        <f t="shared" si="0"/>
        <v>26.297840198602618</v>
      </c>
      <c r="K10" s="40">
        <f t="shared" si="0"/>
        <v>24.080413237130657</v>
      </c>
      <c r="L10" s="40">
        <f t="shared" si="0"/>
        <v>24.32309019993388</v>
      </c>
      <c r="M10" s="40">
        <f t="shared" si="0"/>
        <v>24.544212450241755</v>
      </c>
    </row>
    <row r="11" spans="1:13" ht="12" customHeight="1">
      <c r="A11" s="23" t="s">
        <v>148</v>
      </c>
      <c r="B11" s="38">
        <v>286209</v>
      </c>
      <c r="C11" s="38">
        <v>292181</v>
      </c>
      <c r="D11" s="38">
        <v>294831</v>
      </c>
      <c r="E11" s="38">
        <v>312040</v>
      </c>
      <c r="F11" s="38">
        <v>320969</v>
      </c>
      <c r="G11" s="38">
        <v>328237</v>
      </c>
      <c r="H11" s="38">
        <v>330946</v>
      </c>
      <c r="I11" s="38">
        <v>338839</v>
      </c>
      <c r="J11" s="38">
        <v>347445</v>
      </c>
      <c r="K11" s="38">
        <v>360646</v>
      </c>
      <c r="L11" s="38">
        <v>363975</v>
      </c>
      <c r="M11" s="38">
        <v>361709</v>
      </c>
    </row>
    <row r="12" spans="1:13" ht="22">
      <c r="A12" s="23" t="s">
        <v>149</v>
      </c>
      <c r="B12" s="40">
        <f>B8/B9</f>
        <v>310.87414880574647</v>
      </c>
      <c r="C12" s="40">
        <f t="shared" ref="C12:M12" si="1">C8/C9</f>
        <v>293.85703232696386</v>
      </c>
      <c r="D12" s="40">
        <f t="shared" si="1"/>
        <v>279.12328911552015</v>
      </c>
      <c r="E12" s="40">
        <f t="shared" si="1"/>
        <v>287.72730545997138</v>
      </c>
      <c r="F12" s="40">
        <f t="shared" si="1"/>
        <v>286.79872696667661</v>
      </c>
      <c r="G12" s="40">
        <f t="shared" si="1"/>
        <v>283.03585030509657</v>
      </c>
      <c r="H12" s="40">
        <f t="shared" si="1"/>
        <v>300.00761874143416</v>
      </c>
      <c r="I12" s="40">
        <f t="shared" si="1"/>
        <v>301.70178355601644</v>
      </c>
      <c r="J12" s="40">
        <f t="shared" si="1"/>
        <v>310.34174853666951</v>
      </c>
      <c r="K12" s="40">
        <f t="shared" si="1"/>
        <v>308.89080261523083</v>
      </c>
      <c r="L12" s="40">
        <f t="shared" si="1"/>
        <v>297.53582924149822</v>
      </c>
      <c r="M12" s="40">
        <f t="shared" si="1"/>
        <v>285.48696851354509</v>
      </c>
    </row>
    <row r="13" spans="1:13" ht="22">
      <c r="A13" s="23" t="s">
        <v>150</v>
      </c>
      <c r="B13" s="38">
        <f>B8/B11*1000000</f>
        <v>4701.8192998822542</v>
      </c>
      <c r="C13" s="38">
        <f t="shared" ref="C13:M13" si="2">C8/C11*1000000</f>
        <v>4430.010849439218</v>
      </c>
      <c r="D13" s="38">
        <f t="shared" si="2"/>
        <v>4238.2687030875313</v>
      </c>
      <c r="E13" s="38">
        <f t="shared" si="2"/>
        <v>4212.7163184207147</v>
      </c>
      <c r="F13" s="38">
        <f t="shared" si="2"/>
        <v>4157.4856138754831</v>
      </c>
      <c r="G13" s="38">
        <f t="shared" si="2"/>
        <v>4069.7148706574822</v>
      </c>
      <c r="H13" s="38">
        <f t="shared" si="2"/>
        <v>4331.0509871701124</v>
      </c>
      <c r="I13" s="38">
        <f t="shared" si="2"/>
        <v>4314.116733906073</v>
      </c>
      <c r="J13" s="38">
        <f t="shared" si="2"/>
        <v>4401.4131733080058</v>
      </c>
      <c r="K13" s="38">
        <f t="shared" si="2"/>
        <v>4290.5369808621199</v>
      </c>
      <c r="L13" s="38">
        <f t="shared" si="2"/>
        <v>4164.057971014493</v>
      </c>
      <c r="M13" s="38">
        <f t="shared" si="2"/>
        <v>4084.7006848046358</v>
      </c>
    </row>
    <row r="14" spans="1:13" ht="22">
      <c r="A14" s="23" t="s">
        <v>151</v>
      </c>
      <c r="B14" s="40">
        <f>B11/B8</f>
        <v>212.68363078628792</v>
      </c>
      <c r="C14" s="40">
        <f t="shared" ref="C14:M14" si="3">C11/C8</f>
        <v>225.7330814723822</v>
      </c>
      <c r="D14" s="40">
        <f t="shared" si="3"/>
        <v>235.94539894828071</v>
      </c>
      <c r="E14" s="40">
        <f t="shared" si="3"/>
        <v>237.37653438171338</v>
      </c>
      <c r="F14" s="40">
        <f t="shared" si="3"/>
        <v>240.52999646289337</v>
      </c>
      <c r="G14" s="40">
        <f t="shared" si="3"/>
        <v>245.71745976848871</v>
      </c>
      <c r="H14" s="40">
        <f t="shared" si="3"/>
        <v>230.89083988212181</v>
      </c>
      <c r="I14" s="40">
        <f t="shared" si="3"/>
        <v>231.79715841731138</v>
      </c>
      <c r="J14" s="40">
        <f t="shared" si="3"/>
        <v>227.19975622021005</v>
      </c>
      <c r="K14" s="40">
        <f t="shared" si="3"/>
        <v>233.07105951084586</v>
      </c>
      <c r="L14" s="40">
        <f t="shared" si="3"/>
        <v>240.15035500487261</v>
      </c>
      <c r="M14" s="40">
        <f t="shared" si="3"/>
        <v>244.81597971671903</v>
      </c>
    </row>
    <row r="15" spans="1:13" ht="12" customHeight="1">
      <c r="A15" s="28" t="s">
        <v>152</v>
      </c>
      <c r="B15" s="29"/>
      <c r="C15" s="29"/>
      <c r="D15" s="29"/>
      <c r="E15" s="29"/>
      <c r="F15" s="29"/>
      <c r="G15" s="29"/>
      <c r="H15" s="29"/>
      <c r="I15" s="29"/>
      <c r="J15" s="29"/>
      <c r="K15" s="29"/>
      <c r="L15" s="29"/>
      <c r="M15" s="29"/>
    </row>
    <row r="16" spans="1:13" ht="12" customHeight="1">
      <c r="A16" s="28" t="s">
        <v>153</v>
      </c>
      <c r="B16" s="29"/>
      <c r="C16" s="29"/>
      <c r="D16" s="29"/>
      <c r="E16" s="29"/>
      <c r="F16" s="29"/>
      <c r="G16" s="29"/>
      <c r="H16" s="29"/>
      <c r="I16" s="29"/>
      <c r="J16" s="29"/>
      <c r="K16" s="29"/>
      <c r="L16" s="29"/>
      <c r="M16" s="29"/>
    </row>
    <row r="17" spans="1:13" ht="12" customHeight="1">
      <c r="A17" s="28" t="s">
        <v>154</v>
      </c>
      <c r="B17" s="29"/>
      <c r="C17" s="29"/>
      <c r="D17" s="29"/>
      <c r="E17" s="29"/>
      <c r="F17" s="29"/>
      <c r="G17" s="29"/>
      <c r="H17" s="29"/>
      <c r="I17" s="29"/>
      <c r="J17" s="29"/>
      <c r="K17" s="29"/>
      <c r="L17" s="29"/>
      <c r="M17" s="29"/>
    </row>
    <row r="18" spans="1:13" ht="12" customHeight="1">
      <c r="A18" s="28" t="s">
        <v>138</v>
      </c>
      <c r="B18" s="29"/>
      <c r="C18" s="29"/>
      <c r="D18" s="29"/>
      <c r="E18" s="29"/>
      <c r="F18" s="29"/>
      <c r="G18" s="29"/>
      <c r="H18" s="29"/>
      <c r="I18" s="29"/>
      <c r="J18" s="29"/>
      <c r="K18" s="29"/>
      <c r="L18" s="29"/>
      <c r="M18" s="29"/>
    </row>
    <row r="19" spans="1:13" ht="12" customHeight="1">
      <c r="A19" s="27"/>
    </row>
    <row r="20" spans="1:13" ht="12" customHeight="1">
      <c r="A20" s="27"/>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D479B-5A4E-46F3-B239-DE9173C0D7D7}">
  <dimension ref="A1:L9"/>
  <sheetViews>
    <sheetView workbookViewId="0"/>
  </sheetViews>
  <sheetFormatPr defaultRowHeight="14.5"/>
  <cols>
    <col min="1" max="1" width="19.81640625" customWidth="1"/>
    <col min="2" max="12" width="8.1796875" customWidth="1"/>
  </cols>
  <sheetData>
    <row r="1" spans="1:12">
      <c r="A1" s="25" t="s">
        <v>155</v>
      </c>
    </row>
    <row r="2" spans="1:12">
      <c r="A2" s="26"/>
      <c r="B2" s="17">
        <v>2009</v>
      </c>
      <c r="C2" s="17">
        <v>2010</v>
      </c>
      <c r="D2" s="17">
        <v>2011</v>
      </c>
      <c r="E2" s="17">
        <v>2012</v>
      </c>
      <c r="F2" s="17">
        <v>2013</v>
      </c>
      <c r="G2" s="17">
        <v>2014</v>
      </c>
      <c r="H2" s="17">
        <v>2015</v>
      </c>
      <c r="I2" s="17">
        <v>2016</v>
      </c>
      <c r="J2" s="17">
        <v>2017</v>
      </c>
      <c r="K2" s="17">
        <v>2018</v>
      </c>
      <c r="L2" s="17">
        <v>2019</v>
      </c>
    </row>
    <row r="3" spans="1:12" ht="12" customHeight="1">
      <c r="A3" s="23" t="s">
        <v>156</v>
      </c>
      <c r="B3" s="18"/>
      <c r="C3" s="18"/>
      <c r="D3" s="18"/>
      <c r="E3" s="18"/>
      <c r="F3" s="18"/>
      <c r="G3" s="18"/>
      <c r="H3" s="18"/>
      <c r="I3" s="18"/>
      <c r="J3" s="18"/>
      <c r="K3" s="18"/>
      <c r="L3" s="18"/>
    </row>
    <row r="4" spans="1:12" ht="22">
      <c r="A4" s="23" t="s">
        <v>157</v>
      </c>
      <c r="B4" s="19">
        <v>73</v>
      </c>
      <c r="C4" s="19">
        <v>52</v>
      </c>
      <c r="D4" s="19">
        <v>42</v>
      </c>
      <c r="E4" s="19">
        <v>38</v>
      </c>
      <c r="F4" s="19">
        <v>42</v>
      </c>
      <c r="G4" s="19">
        <v>42</v>
      </c>
      <c r="H4" s="19">
        <v>41</v>
      </c>
      <c r="I4" s="19">
        <v>42</v>
      </c>
      <c r="J4" s="19">
        <v>38</v>
      </c>
      <c r="K4" s="19">
        <v>42</v>
      </c>
      <c r="L4" s="19">
        <v>23</v>
      </c>
    </row>
    <row r="5" spans="1:12" ht="22">
      <c r="A5" s="23" t="s">
        <v>158</v>
      </c>
      <c r="B5" s="19">
        <v>196</v>
      </c>
      <c r="C5" s="19">
        <v>171</v>
      </c>
      <c r="D5" s="19">
        <v>169</v>
      </c>
      <c r="E5" s="19">
        <v>193</v>
      </c>
      <c r="F5" s="19">
        <v>281</v>
      </c>
      <c r="G5" s="19">
        <v>256</v>
      </c>
      <c r="H5" s="19">
        <v>252</v>
      </c>
      <c r="I5" s="19">
        <v>293</v>
      </c>
      <c r="J5" s="19">
        <v>278</v>
      </c>
      <c r="K5" s="19">
        <v>258</v>
      </c>
      <c r="L5" s="19">
        <v>169</v>
      </c>
    </row>
    <row r="6" spans="1:12" ht="22">
      <c r="A6" s="23" t="s">
        <v>159</v>
      </c>
      <c r="B6" s="19">
        <v>340</v>
      </c>
      <c r="C6" s="19">
        <v>281</v>
      </c>
      <c r="D6" s="19">
        <v>261</v>
      </c>
      <c r="E6" s="19">
        <v>342</v>
      </c>
      <c r="F6" s="19">
        <v>316</v>
      </c>
      <c r="G6" s="19">
        <v>368</v>
      </c>
      <c r="H6" s="19">
        <v>337</v>
      </c>
      <c r="I6" s="19">
        <v>328</v>
      </c>
      <c r="J6" s="19">
        <v>213</v>
      </c>
      <c r="K6" s="19">
        <v>184</v>
      </c>
      <c r="L6" s="19">
        <v>183</v>
      </c>
    </row>
    <row r="7" spans="1:12" ht="32.5">
      <c r="A7" s="23" t="s">
        <v>160</v>
      </c>
      <c r="B7" s="19">
        <v>-72</v>
      </c>
      <c r="C7" s="19">
        <v>-58</v>
      </c>
      <c r="D7" s="19">
        <v>-50</v>
      </c>
      <c r="E7" s="19">
        <v>-111</v>
      </c>
      <c r="F7" s="19">
        <v>7</v>
      </c>
      <c r="G7" s="19">
        <v>-71</v>
      </c>
      <c r="H7" s="19">
        <v>-44</v>
      </c>
      <c r="I7" s="19">
        <v>7</v>
      </c>
      <c r="J7" s="19">
        <v>103</v>
      </c>
      <c r="K7" s="19">
        <v>116</v>
      </c>
      <c r="L7" s="19">
        <v>9</v>
      </c>
    </row>
    <row r="8" spans="1:12" ht="12" customHeight="1">
      <c r="A8" s="27" t="s">
        <v>161</v>
      </c>
    </row>
    <row r="9" spans="1:12" ht="12" customHeight="1">
      <c r="A9" s="27" t="s">
        <v>100</v>
      </c>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FDE7F-DF02-4D01-B526-0ADA345D2259}">
  <dimension ref="A1:E23"/>
  <sheetViews>
    <sheetView workbookViewId="0"/>
  </sheetViews>
  <sheetFormatPr defaultRowHeight="14.5"/>
  <cols>
    <col min="1" max="1" width="18.54296875" customWidth="1"/>
    <col min="2" max="5" width="10.54296875" customWidth="1"/>
  </cols>
  <sheetData>
    <row r="1" spans="1:5">
      <c r="A1" s="16" t="s">
        <v>162</v>
      </c>
    </row>
    <row r="2" spans="1:5" ht="22">
      <c r="A2" s="17" t="s">
        <v>163</v>
      </c>
      <c r="B2" s="20" t="s">
        <v>164</v>
      </c>
      <c r="C2" s="20" t="s">
        <v>165</v>
      </c>
      <c r="D2" s="20" t="s">
        <v>166</v>
      </c>
      <c r="E2" s="20" t="s">
        <v>132</v>
      </c>
    </row>
    <row r="3" spans="1:5" ht="12" customHeight="1">
      <c r="A3" s="23" t="s">
        <v>167</v>
      </c>
      <c r="B3" s="23"/>
      <c r="C3" s="23"/>
      <c r="D3" s="23"/>
      <c r="E3" s="23"/>
    </row>
    <row r="4" spans="1:5" ht="12" customHeight="1">
      <c r="A4" s="23" t="s">
        <v>168</v>
      </c>
      <c r="B4" s="18"/>
      <c r="C4" s="18"/>
      <c r="D4" s="18"/>
      <c r="E4" s="18"/>
    </row>
    <row r="5" spans="1:5" ht="12" customHeight="1">
      <c r="A5" s="108" t="s">
        <v>169</v>
      </c>
      <c r="B5" s="18">
        <v>3</v>
      </c>
      <c r="C5" s="18">
        <v>17</v>
      </c>
      <c r="D5" s="18">
        <v>16</v>
      </c>
      <c r="E5" s="18">
        <v>36</v>
      </c>
    </row>
    <row r="6" spans="1:5" ht="12" customHeight="1">
      <c r="A6" s="108" t="s">
        <v>170</v>
      </c>
      <c r="B6" s="18">
        <v>1</v>
      </c>
      <c r="C6" s="18">
        <v>30</v>
      </c>
      <c r="D6" s="18">
        <v>34</v>
      </c>
      <c r="E6" s="18">
        <v>65</v>
      </c>
    </row>
    <row r="7" spans="1:5" ht="12" customHeight="1">
      <c r="A7" s="108" t="s">
        <v>171</v>
      </c>
      <c r="B7" s="18">
        <v>0</v>
      </c>
      <c r="C7" s="18">
        <v>1</v>
      </c>
      <c r="D7" s="18">
        <v>0</v>
      </c>
      <c r="E7" s="18">
        <v>1</v>
      </c>
    </row>
    <row r="8" spans="1:5" ht="12" customHeight="1">
      <c r="A8" s="108" t="s">
        <v>172</v>
      </c>
      <c r="B8" s="18">
        <v>0</v>
      </c>
      <c r="C8" s="18">
        <v>4</v>
      </c>
      <c r="D8" s="18">
        <v>5</v>
      </c>
      <c r="E8" s="18">
        <v>9</v>
      </c>
    </row>
    <row r="9" spans="1:5" ht="12" customHeight="1">
      <c r="A9" s="108" t="s">
        <v>173</v>
      </c>
      <c r="B9" s="18">
        <v>8</v>
      </c>
      <c r="C9" s="18">
        <v>20</v>
      </c>
      <c r="D9" s="18">
        <v>26</v>
      </c>
      <c r="E9" s="18">
        <v>54</v>
      </c>
    </row>
    <row r="10" spans="1:5" ht="12" customHeight="1">
      <c r="A10" s="108" t="s">
        <v>174</v>
      </c>
      <c r="B10" s="18">
        <v>0</v>
      </c>
      <c r="C10" s="18">
        <v>19</v>
      </c>
      <c r="D10" s="18">
        <v>31</v>
      </c>
      <c r="E10" s="18">
        <v>50</v>
      </c>
    </row>
    <row r="11" spans="1:5" ht="12" customHeight="1">
      <c r="A11" s="108" t="s">
        <v>175</v>
      </c>
      <c r="B11" s="18">
        <v>0</v>
      </c>
      <c r="C11" s="18">
        <v>3</v>
      </c>
      <c r="D11" s="18">
        <v>5</v>
      </c>
      <c r="E11" s="18">
        <v>8</v>
      </c>
    </row>
    <row r="12" spans="1:5" ht="12" customHeight="1">
      <c r="A12" s="108" t="s">
        <v>176</v>
      </c>
      <c r="B12" s="18">
        <v>0</v>
      </c>
      <c r="C12" s="18">
        <v>9</v>
      </c>
      <c r="D12" s="18">
        <v>1</v>
      </c>
      <c r="E12" s="18">
        <v>10</v>
      </c>
    </row>
    <row r="13" spans="1:5" ht="12" customHeight="1">
      <c r="A13" s="108" t="s">
        <v>177</v>
      </c>
      <c r="B13" s="18">
        <v>0</v>
      </c>
      <c r="C13" s="18">
        <v>2</v>
      </c>
      <c r="D13" s="18">
        <v>1</v>
      </c>
      <c r="E13" s="18">
        <v>3</v>
      </c>
    </row>
    <row r="14" spans="1:5" s="111" customFormat="1" ht="12" customHeight="1">
      <c r="A14" s="109" t="s">
        <v>178</v>
      </c>
      <c r="B14" s="113">
        <v>12</v>
      </c>
      <c r="C14" s="113">
        <v>105</v>
      </c>
      <c r="D14" s="113">
        <v>119</v>
      </c>
      <c r="E14" s="113">
        <v>236</v>
      </c>
    </row>
    <row r="15" spans="1:5" ht="12" customHeight="1">
      <c r="A15" s="23" t="s">
        <v>179</v>
      </c>
      <c r="B15" s="18"/>
      <c r="C15" s="18"/>
      <c r="D15" s="18"/>
      <c r="E15" s="18"/>
    </row>
    <row r="16" spans="1:5" ht="12" customHeight="1">
      <c r="A16" s="108" t="s">
        <v>180</v>
      </c>
      <c r="B16" s="18">
        <v>8</v>
      </c>
      <c r="C16" s="18">
        <v>19</v>
      </c>
      <c r="D16" s="18">
        <v>34</v>
      </c>
      <c r="E16" s="18">
        <v>61</v>
      </c>
    </row>
    <row r="17" spans="1:5" ht="12" customHeight="1">
      <c r="A17" s="108" t="s">
        <v>181</v>
      </c>
      <c r="B17" s="18">
        <v>0</v>
      </c>
      <c r="C17" s="18">
        <v>10</v>
      </c>
      <c r="D17" s="18">
        <v>15</v>
      </c>
      <c r="E17" s="18">
        <v>25</v>
      </c>
    </row>
    <row r="18" spans="1:5" ht="12" customHeight="1">
      <c r="A18" s="108" t="s">
        <v>182</v>
      </c>
      <c r="B18" s="18">
        <v>10</v>
      </c>
      <c r="C18" s="18">
        <v>271</v>
      </c>
      <c r="D18" s="18">
        <v>416</v>
      </c>
      <c r="E18" s="18">
        <v>697</v>
      </c>
    </row>
    <row r="19" spans="1:5" ht="12" customHeight="1">
      <c r="A19" s="108" t="s">
        <v>183</v>
      </c>
      <c r="B19" s="18">
        <v>0</v>
      </c>
      <c r="C19" s="18">
        <v>0</v>
      </c>
      <c r="D19" s="18">
        <v>1</v>
      </c>
      <c r="E19" s="18">
        <v>1</v>
      </c>
    </row>
    <row r="20" spans="1:5" s="111" customFormat="1" ht="12" customHeight="1">
      <c r="A20" s="109" t="s">
        <v>184</v>
      </c>
      <c r="B20" s="113">
        <v>18</v>
      </c>
      <c r="C20" s="113">
        <v>300</v>
      </c>
      <c r="D20" s="113">
        <v>466</v>
      </c>
      <c r="E20" s="113">
        <v>784</v>
      </c>
    </row>
    <row r="21" spans="1:5" ht="12" customHeight="1">
      <c r="A21" s="23" t="s">
        <v>132</v>
      </c>
      <c r="B21" s="18">
        <v>30</v>
      </c>
      <c r="C21" s="18">
        <v>405</v>
      </c>
      <c r="D21" s="18">
        <v>585</v>
      </c>
      <c r="E21" s="21">
        <v>1020</v>
      </c>
    </row>
    <row r="22" spans="1:5" ht="12" customHeight="1">
      <c r="A22" s="15" t="s">
        <v>185</v>
      </c>
    </row>
    <row r="23" spans="1:5" ht="12" customHeight="1">
      <c r="A23" s="15" t="s">
        <v>186</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0a53a10-61f1-4f4a-ad13-29b24e9a2e0b">YCZTJPN4HNMC-55419211-18671</_dlc_DocId>
    <_dlc_DocIdUrl xmlns="30a53a10-61f1-4f4a-ad13-29b24e9a2e0b">
      <Url>https://treasuryqld.sharepoint.com/sites/O365-Strat-Comms-Team/_layouts/15/DocIdRedir.aspx?ID=YCZTJPN4HNMC-55419211-18671</Url>
      <Description>YCZTJPN4HNMC-55419211-18671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9AD644153728D948B4437C3C1DC10110" ma:contentTypeVersion="3" ma:contentTypeDescription="Create a new document." ma:contentTypeScope="" ma:versionID="a5f49e1ca06d3bb7fb31c24c51275304">
  <xsd:schema xmlns:xsd="http://www.w3.org/2001/XMLSchema" xmlns:xs="http://www.w3.org/2001/XMLSchema" xmlns:p="http://schemas.microsoft.com/office/2006/metadata/properties" xmlns:ns2="30a53a10-61f1-4f4a-ad13-29b24e9a2e0b" targetNamespace="http://schemas.microsoft.com/office/2006/metadata/properties" ma:root="true" ma:fieldsID="5e653a509ebde61963d2888d18ccea9a" ns2:_="">
    <xsd:import namespace="30a53a10-61f1-4f4a-ad13-29b24e9a2e0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53a10-61f1-4f4a-ad13-29b24e9a2e0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D49826-CB84-4634-87E3-B92D9290FBAA}">
  <ds:schemaRefs>
    <ds:schemaRef ds:uri="http://schemas.openxmlformats.org/package/2006/metadata/core-properties"/>
    <ds:schemaRef ds:uri="http://schemas.microsoft.com/office/2006/documentManagement/types"/>
    <ds:schemaRef ds:uri="http://schemas.microsoft.com/office/infopath/2007/PartnerControls"/>
    <ds:schemaRef ds:uri="30a53a10-61f1-4f4a-ad13-29b24e9a2e0b"/>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377F7757-9493-4F0E-92A4-2B1E1EDDC0C6}">
  <ds:schemaRefs>
    <ds:schemaRef ds:uri="http://schemas.microsoft.com/sharepoint/v3/contenttype/forms"/>
  </ds:schemaRefs>
</ds:datastoreItem>
</file>

<file path=customXml/itemProps3.xml><?xml version="1.0" encoding="utf-8"?>
<ds:datastoreItem xmlns:ds="http://schemas.openxmlformats.org/officeDocument/2006/customXml" ds:itemID="{4AD4683E-F277-48A6-B681-7A552A51B2CE}">
  <ds:schemaRefs>
    <ds:schemaRef ds:uri="http://schemas.microsoft.com/sharepoint/events"/>
  </ds:schemaRefs>
</ds:datastoreItem>
</file>

<file path=customXml/itemProps4.xml><?xml version="1.0" encoding="utf-8"?>
<ds:datastoreItem xmlns:ds="http://schemas.openxmlformats.org/officeDocument/2006/customXml" ds:itemID="{608C5CA8-1ACA-4047-ADBC-AF83EC5207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53a10-61f1-4f4a-ad13-29b24e9a2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32</vt:i4>
      </vt:variant>
      <vt:variant>
        <vt:lpstr>Named Ranges</vt:lpstr>
      </vt:variant>
      <vt:variant>
        <vt:i4>9</vt:i4>
      </vt:variant>
    </vt:vector>
  </HeadingPairs>
  <TitlesOfParts>
    <vt:vector size="41" baseType="lpstr">
      <vt:lpstr>Contents</vt:lpstr>
      <vt:lpstr>M1 CO2</vt:lpstr>
      <vt:lpstr>M2 Particulate Matter</vt:lpstr>
      <vt:lpstr>M3 Renewable energy %</vt:lpstr>
      <vt:lpstr>M4 Electricity generation-FY</vt:lpstr>
      <vt:lpstr>M5 Electricity generation-CY</vt:lpstr>
      <vt:lpstr>M6 Energy consumption</vt:lpstr>
      <vt:lpstr>M7 Forest conversions</vt:lpstr>
      <vt:lpstr>M8a Threatened species</vt:lpstr>
      <vt:lpstr>M8b Thretened species time seri</vt:lpstr>
      <vt:lpstr>M9 Forest area by forest type</vt:lpstr>
      <vt:lpstr>M10 Marine park area</vt:lpstr>
      <vt:lpstr>M11 Agricultural land</vt:lpstr>
      <vt:lpstr>M12 R&amp;D - businesses</vt:lpstr>
      <vt:lpstr>M13 R&amp;D - Gov and NPO</vt:lpstr>
      <vt:lpstr>M14 Labour force</vt:lpstr>
      <vt:lpstr>M15 Percent Women Govt Boards</vt:lpstr>
      <vt:lpstr>M16 Family violence service use</vt:lpstr>
      <vt:lpstr>M17 Expenditure education</vt:lpstr>
      <vt:lpstr>M18 Percent Yr7 nms reading</vt:lpstr>
      <vt:lpstr>M19 Non-school qualifications</vt:lpstr>
      <vt:lpstr>M20 Public hospitals avg FTE</vt:lpstr>
      <vt:lpstr>M21 Overweight</vt:lpstr>
      <vt:lpstr>M22 Infant mortality</vt:lpstr>
      <vt:lpstr>M23 Life expectancy</vt:lpstr>
      <vt:lpstr>M24 Life expectancy-Aboriginal</vt:lpstr>
      <vt:lpstr>M25 Income share</vt:lpstr>
      <vt:lpstr>M26 Percent employed</vt:lpstr>
      <vt:lpstr>M27 Aged dependencies</vt:lpstr>
      <vt:lpstr>M28 Growth GSP</vt:lpstr>
      <vt:lpstr>M29 GGS Net Operating Bal</vt:lpstr>
      <vt:lpstr>M30 GGS Borrowing Costs</vt:lpstr>
      <vt:lpstr>'M18 Percent Yr7 nms reading'!_Hlk64361980</vt:lpstr>
      <vt:lpstr>'M5 Electricity generation-CY'!_Hlk81462265</vt:lpstr>
      <vt:lpstr>'M5 Electricity generation-CY'!_Hlk81462277</vt:lpstr>
      <vt:lpstr>'M5 Electricity generation-CY'!_Hlk81462284</vt:lpstr>
      <vt:lpstr>'M8a Threatened species'!_Hlk81920986</vt:lpstr>
      <vt:lpstr>'M15 Percent Women Govt Boards'!_Hlk85808955</vt:lpstr>
      <vt:lpstr>'M1 CO2'!_Toc62733530</vt:lpstr>
      <vt:lpstr>'M2 Particulate Matter'!_Toc62733535</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2021-11-23T05:18:28Z</dcterms:created>
  <dcterms:modified xsi:type="dcterms:W3CDTF">2021-12-08T04:14:12Z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2021-11-23T05:18:41Z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b0ae01d8-2a10-48ae-a05d-c0ff23c03907</vt:lpwstr>
  </property>
  <property fmtid="{D5CDD505-2E9C-101B-9397-08002B2CF9AE}" pid="8" name="MSIP_Label_5b083577-197b-450c-831d-654cf3f56dc2_ContentBits">
    <vt:lpwstr>0</vt:lpwstr>
  </property>
  <property fmtid="{D5CDD505-2E9C-101B-9397-08002B2CF9AE}" pid="9" name="QTSubClassification">
    <vt:lpwstr/>
  </property>
  <property fmtid="{D5CDD505-2E9C-101B-9397-08002B2CF9AE}" pid="10" name="QTBusinessOwner">
    <vt:lpwstr>8;#IPSA|bb8caf33-f6c7-4383-bbc5-0c1fb5c63cea</vt:lpwstr>
  </property>
  <property fmtid="{D5CDD505-2E9C-101B-9397-08002B2CF9AE}" pid="11" name="QTSecurityClassification">
    <vt:lpwstr>1;#OFFICIAL|f67802d0-e2d2-455e-bfc4-106d673b036c</vt:lpwstr>
  </property>
  <property fmtid="{D5CDD505-2E9C-101B-9397-08002B2CF9AE}" pid="12" name="MSIP_Label_2fe62893-9c53-4e85-9038-2e568b373896_ContentBits">
    <vt:lpwstr>0</vt:lpwstr>
  </property>
  <property fmtid="{D5CDD505-2E9C-101B-9397-08002B2CF9AE}" pid="13" name="MSIP_Label_2fe62893-9c53-4e85-9038-2e568b373896_Enabled">
    <vt:lpwstr>true</vt:lpwstr>
  </property>
  <property fmtid="{D5CDD505-2E9C-101B-9397-08002B2CF9AE}" pid="14" name="QTClassification">
    <vt:lpwstr>155;#ESG Ratings|0824f73f-f474-4fdf-97ec-1eecfb475fcb</vt:lpwstr>
  </property>
  <property fmtid="{D5CDD505-2E9C-101B-9397-08002B2CF9AE}" pid="15" name="QTFinancialYear">
    <vt:lpwstr>3;#2020-21|65ffdbf1-42ca-4205-acd9-bcd285949dde</vt:lpwstr>
  </property>
  <property fmtid="{D5CDD505-2E9C-101B-9397-08002B2CF9AE}" pid="16" name="MSIP_Label_d9f380a9-c126-4aea-9d95-a9d63a3058a6_SetDate">
    <vt:lpwstr>2021-10-26T05:50:51Z</vt:lpwstr>
  </property>
  <property fmtid="{D5CDD505-2E9C-101B-9397-08002B2CF9AE}" pid="17" name="MSIP_Label_2fe62893-9c53-4e85-9038-2e568b373896_Name">
    <vt:lpwstr>SENSITIVE</vt:lpwstr>
  </property>
  <property fmtid="{D5CDD505-2E9C-101B-9397-08002B2CF9AE}" pid="18" name="MSIP_Label_2fe62893-9c53-4e85-9038-2e568b373896_SetDate">
    <vt:lpwstr>2021-10-06T01:21:29Z</vt:lpwstr>
  </property>
  <property fmtid="{D5CDD505-2E9C-101B-9397-08002B2CF9AE}" pid="19" name="MSIP_Label_2fe62893-9c53-4e85-9038-2e568b373896_ActionId">
    <vt:lpwstr>bfaa16a3-98ab-4ddf-aa8b-738fb37a5eb3</vt:lpwstr>
  </property>
  <property fmtid="{D5CDD505-2E9C-101B-9397-08002B2CF9AE}" pid="20" name="MSIP_Label_d9f380a9-c126-4aea-9d95-a9d63a3058a6_ActionId">
    <vt:lpwstr>bc18447e-210a-40a6-8eac-029d3f160e8f</vt:lpwstr>
  </property>
  <property fmtid="{D5CDD505-2E9C-101B-9397-08002B2CF9AE}" pid="21" name="MSIP_Label_d9f380a9-c126-4aea-9d95-a9d63a3058a6_SiteId">
    <vt:lpwstr>43fdeb41-087e-4554-acaf-539bd47b4341</vt:lpwstr>
  </property>
  <property fmtid="{D5CDD505-2E9C-101B-9397-08002B2CF9AE}" pid="22" name="MSIP_Label_d9f380a9-c126-4aea-9d95-a9d63a3058a6_Method">
    <vt:lpwstr>Standard</vt:lpwstr>
  </property>
  <property fmtid="{D5CDD505-2E9C-101B-9397-08002B2CF9AE}" pid="23" name="MSIP_Label_2fe62893-9c53-4e85-9038-2e568b373896_SiteId">
    <vt:lpwstr>823bfb03-da26-4cbf-a7d6-f02dbfdf182e</vt:lpwstr>
  </property>
  <property fmtid="{D5CDD505-2E9C-101B-9397-08002B2CF9AE}" pid="24" name="MSIP_Label_d9f380a9-c126-4aea-9d95-a9d63a3058a6_ContentBits">
    <vt:lpwstr>0</vt:lpwstr>
  </property>
  <property fmtid="{D5CDD505-2E9C-101B-9397-08002B2CF9AE}" pid="25" name="MSIP_Label_2fe62893-9c53-4e85-9038-2e568b373896_Method">
    <vt:lpwstr>Privileged</vt:lpwstr>
  </property>
  <property fmtid="{D5CDD505-2E9C-101B-9397-08002B2CF9AE}" pid="26" name="MSIP_Label_d9f380a9-c126-4aea-9d95-a9d63a3058a6_Enabled">
    <vt:lpwstr>true</vt:lpwstr>
  </property>
  <property fmtid="{D5CDD505-2E9C-101B-9397-08002B2CF9AE}" pid="27" name="QTRetain">
    <vt:lpwstr>7;#Record|2584089d-4b41-46ae-ad46-8a9fb08e05f7</vt:lpwstr>
  </property>
  <property fmtid="{D5CDD505-2E9C-101B-9397-08002B2CF9AE}" pid="28" name="MSIP_Label_d9f380a9-c126-4aea-9d95-a9d63a3058a6_Name">
    <vt:lpwstr>d9f380a9-c126-4aea-9d95-a9d63a3058a6</vt:lpwstr>
  </property>
  <property fmtid="{D5CDD505-2E9C-101B-9397-08002B2CF9AE}" pid="29" name="QTActivity">
    <vt:lpwstr>121;#Requests|857e9344-96cd-46b9-94e6-5a190339eb57</vt:lpwstr>
  </property>
  <property fmtid="{D5CDD505-2E9C-101B-9397-08002B2CF9AE}" pid="30" name="ContentTypeId">
    <vt:lpwstr>0x0101009AD644153728D948B4437C3C1DC10110</vt:lpwstr>
  </property>
  <property fmtid="{D5CDD505-2E9C-101B-9397-08002B2CF9AE}" pid="31" name="_dlc_DocIdItemGuid">
    <vt:lpwstr>5554832d-513d-4d63-990d-d00cd1aff7e1</vt:lpwstr>
  </property>
  <property fmtid="{D5CDD505-2E9C-101B-9397-08002B2CF9AE}" pid="32" name="RecordPoint_WorkflowType">
    <vt:lpwstr>ActiveSubmitStub</vt:lpwstr>
  </property>
  <property fmtid="{D5CDD505-2E9C-101B-9397-08002B2CF9AE}" pid="33" name="RecordPoint_ActiveItemWebId">
    <vt:lpwstr>{07705436-7d28-48ac-8826-6a7037d9b693}</vt:lpwstr>
  </property>
  <property fmtid="{D5CDD505-2E9C-101B-9397-08002B2CF9AE}" pid="34" name="RecordPoint_ActiveItemSiteId">
    <vt:lpwstr>{2d3d9033-cc0e-4e83-9d44-a41c43f327d3}</vt:lpwstr>
  </property>
  <property fmtid="{D5CDD505-2E9C-101B-9397-08002B2CF9AE}" pid="35" name="RecordPoint_ActiveItemListId">
    <vt:lpwstr>{049cce63-9d27-4514-9cc7-caca9a6b9217}</vt:lpwstr>
  </property>
  <property fmtid="{D5CDD505-2E9C-101B-9397-08002B2CF9AE}" pid="36" name="RecordPoint_ActiveItemUniqueId">
    <vt:lpwstr>{2ca8640e-c92e-4688-80e0-ced8c967784a}</vt:lpwstr>
  </property>
  <property fmtid="{D5CDD505-2E9C-101B-9397-08002B2CF9AE}" pid="37" name="RecordPoint_RecordNumberSubmitted">
    <vt:lpwstr/>
  </property>
  <property fmtid="{D5CDD505-2E9C-101B-9397-08002B2CF9AE}" pid="38" name="RecordPoint_SubmissionCompleted">
    <vt:lpwstr/>
  </property>
  <property fmtid="{D5CDD505-2E9C-101B-9397-08002B2CF9AE}" pid="39" name="RecordPoint_SubmissionDate">
    <vt:lpwstr/>
  </property>
  <property fmtid="{D5CDD505-2E9C-101B-9397-08002B2CF9AE}" pid="40" name="RecordPoint_RecordFormat">
    <vt:lpwstr/>
  </property>
  <property fmtid="{D5CDD505-2E9C-101B-9397-08002B2CF9AE}" pid="41" name="RecordPoint_ActiveItemMoved">
    <vt:lpwstr/>
  </property>
  <property fmtid="{D5CDD505-2E9C-101B-9397-08002B2CF9AE}" pid="42" name="QTRetainTaxHTField">
    <vt:lpwstr>Record|2584089d-4b41-46ae-ad46-8a9fb08e05f7</vt:lpwstr>
  </property>
  <property fmtid="{D5CDD505-2E9C-101B-9397-08002B2CF9AE}" pid="43" name="QTSecurityClassificationTaxHTField">
    <vt:lpwstr>OFFICIAL|f67802d0-e2d2-455e-bfc4-106d673b036c</vt:lpwstr>
  </property>
  <property fmtid="{D5CDD505-2E9C-101B-9397-08002B2CF9AE}" pid="44" name="QTBusinessOwnerTaxHTField">
    <vt:lpwstr>IPSA|bb8caf33-f6c7-4383-bbc5-0c1fb5c63cea</vt:lpwstr>
  </property>
  <property fmtid="{D5CDD505-2E9C-101B-9397-08002B2CF9AE}" pid="45" name="QTActivityTaxHTField">
    <vt:lpwstr>Requests|857e9344-96cd-46b9-94e6-5a190339eb57</vt:lpwstr>
  </property>
  <property fmtid="{D5CDD505-2E9C-101B-9397-08002B2CF9AE}" pid="46" name="TaxCatchAll">
    <vt:lpwstr>8;#IPSA|bb8caf33-f6c7-4383-bbc5-0c1fb5c63cea;#121;#Requests|857e9344-96cd-46b9-94e6-5a190339eb57;#1;#OFFICIAL|f67802d0-e2d2-455e-bfc4-106d673b036c;#7;#Record|2584089d-4b41-46ae-ad46-8a9fb08e05f7</vt:lpwstr>
  </property>
</Properties>
</file>